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mr\Desktop\"/>
    </mc:Choice>
  </mc:AlternateContent>
  <xr:revisionPtr revIDLastSave="0" documentId="13_ncr:1_{8D6DBD5A-6760-4495-93AF-7A94C0CFCFE0}" xr6:coauthVersionLast="47" xr6:coauthVersionMax="47" xr10:uidLastSave="{00000000-0000-0000-0000-000000000000}"/>
  <bookViews>
    <workbookView xWindow="-120" yWindow="-120" windowWidth="20730" windowHeight="11160" xr2:uid="{275B5E5A-ABD2-4336-9B22-244B275A10A0}"/>
  </bookViews>
  <sheets>
    <sheet name="Cant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7" i="1" l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N88" i="1" s="1"/>
  <c r="M8" i="1"/>
  <c r="N7" i="1"/>
  <c r="M7" i="1"/>
  <c r="N6" i="1"/>
  <c r="M6" i="1"/>
  <c r="L88" i="1"/>
  <c r="J88" i="1"/>
  <c r="I88" i="1"/>
  <c r="H88" i="1"/>
  <c r="G88" i="1"/>
  <c r="F88" i="1"/>
  <c r="E88" i="1"/>
  <c r="D88" i="1"/>
  <c r="C88" i="1"/>
  <c r="K88" i="1"/>
  <c r="M88" i="1" l="1"/>
</calcChain>
</file>

<file path=xl/sharedStrings.xml><?xml version="1.0" encoding="utf-8"?>
<sst xmlns="http://schemas.openxmlformats.org/spreadsheetml/2006/main" count="182" uniqueCount="91">
  <si>
    <t>SAN JOSÉ</t>
  </si>
  <si>
    <t>ESCAZÚ</t>
  </si>
  <si>
    <t>DESAMPARADOS</t>
  </si>
  <si>
    <t>PURISCAL</t>
  </si>
  <si>
    <t>TARRAZÚ</t>
  </si>
  <si>
    <t>ASERRÍ</t>
  </si>
  <si>
    <t>MORA</t>
  </si>
  <si>
    <t>GOICOECHEA</t>
  </si>
  <si>
    <t>SANTA ANA</t>
  </si>
  <si>
    <t>ALAJUELITA</t>
  </si>
  <si>
    <t>VÁZQUEZ DE CORONADO</t>
  </si>
  <si>
    <t>ACOSTA</t>
  </si>
  <si>
    <t>TIBÁS</t>
  </si>
  <si>
    <t>MORAVIA</t>
  </si>
  <si>
    <t>MONTES DE OCA</t>
  </si>
  <si>
    <t>TURRUBARES</t>
  </si>
  <si>
    <t>DOTA</t>
  </si>
  <si>
    <t>CURRIDABAT</t>
  </si>
  <si>
    <t>PÉREZ ZELEDÓN</t>
  </si>
  <si>
    <t>LEÓN CORTÉS CASTRO</t>
  </si>
  <si>
    <t>ALAJUELA</t>
  </si>
  <si>
    <t>SAN RAMÓN</t>
  </si>
  <si>
    <t>GRECIA</t>
  </si>
  <si>
    <t>SAN MATEO</t>
  </si>
  <si>
    <t>ATENAS</t>
  </si>
  <si>
    <t>NARANJO</t>
  </si>
  <si>
    <t>PALMARES</t>
  </si>
  <si>
    <t>POÁS</t>
  </si>
  <si>
    <t>OROTINA</t>
  </si>
  <si>
    <t>SAN CARLOS</t>
  </si>
  <si>
    <t>ZARCERO</t>
  </si>
  <si>
    <t>UPALA</t>
  </si>
  <si>
    <t>LOS CHILES</t>
  </si>
  <si>
    <t>GUATUSO</t>
  </si>
  <si>
    <t>RÍO CUARTO</t>
  </si>
  <si>
    <t>CARTAGO</t>
  </si>
  <si>
    <t>PARAÍSO</t>
  </si>
  <si>
    <t>LA UNIÓN</t>
  </si>
  <si>
    <t>JIMÉNEZ</t>
  </si>
  <si>
    <t>TURRIALBA</t>
  </si>
  <si>
    <t>ALVARADO</t>
  </si>
  <si>
    <t>OREAMUNO</t>
  </si>
  <si>
    <t>EL GUARCO</t>
  </si>
  <si>
    <t>HEREDIA</t>
  </si>
  <si>
    <t>BARVA</t>
  </si>
  <si>
    <t>SANTO DOMINGO</t>
  </si>
  <si>
    <t>SANTA BÁRBARA</t>
  </si>
  <si>
    <t>SAN RAFAEL</t>
  </si>
  <si>
    <t>SAN ISIDRO</t>
  </si>
  <si>
    <t>BELÉN</t>
  </si>
  <si>
    <t>FLORES</t>
  </si>
  <si>
    <t>SAN PABLO</t>
  </si>
  <si>
    <t>SARAPIQUÍ</t>
  </si>
  <si>
    <t>GUANACASTE</t>
  </si>
  <si>
    <t>LIBERIA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</si>
  <si>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</si>
  <si>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</si>
  <si>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</si>
  <si>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</si>
  <si>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</si>
  <si>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</si>
  <si>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</si>
  <si>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</si>
  <si>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</si>
  <si>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</si>
  <si>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</si>
  <si>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</si>
  <si>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</si>
  <si>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</si>
  <si>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</si>
  <si>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QUEPOS</t>
  </si>
  <si>
    <t>GOLFITO</t>
  </si>
  <si>
    <t>COTO BRUS</t>
  </si>
  <si>
    <t>PARRITA</t>
  </si>
  <si>
    <t>CORREDORES</t>
  </si>
  <si>
    <t>GARABITO</t>
  </si>
  <si>
    <t>LIMÓN</t>
  </si>
  <si>
    <t>POCOCÍ</t>
  </si>
  <si>
    <t>SIQUIRRES</t>
  </si>
  <si>
    <t>TALAMANCA</t>
  </si>
  <si>
    <t>MATINA</t>
  </si>
  <si>
    <t>GUÁCIMO</t>
  </si>
  <si>
    <t>TOTAL</t>
  </si>
  <si>
    <t>PROVINCIA</t>
  </si>
  <si>
    <t>CANTON</t>
  </si>
  <si>
    <t>Casos</t>
  </si>
  <si>
    <t>Monto</t>
  </si>
  <si>
    <t>Del 01/01/2017 al 31/12/2022</t>
  </si>
  <si>
    <t>Bonos pagados por Cantón</t>
  </si>
  <si>
    <t>TOTAL 2017-2021</t>
  </si>
  <si>
    <t>SARCHÍ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</si>
</sst>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0" borderId="1" xfId="2" applyFont="1" applyFill="1" applyBorder="1" applyAlignment="1">
      <alignment wrapText="1"/>
    </xf>
    <xf numFmtId="43" fontId="0" fillId="0" borderId="3" xfId="1" applyFont="1" applyBorder="1"/>
    <xf numFmtId="164" fontId="0" fillId="0" borderId="3" xfId="1" applyNumberFormat="1" applyFont="1" applyBorder="1"/>
    <xf numFmtId="0" fontId="2" fillId="0" borderId="5" xfId="2" applyFont="1" applyFill="1" applyBorder="1" applyAlignment="1">
      <alignment wrapText="1"/>
    </xf>
    <xf numFmtId="164" fontId="0" fillId="0" borderId="0" xfId="1" applyNumberFormat="1" applyFont="1" applyBorder="1"/>
    <xf numFmtId="43" fontId="0" fillId="0" borderId="0" xfId="1" applyFont="1" applyBorder="1"/>
    <xf numFmtId="0" fontId="2" fillId="0" borderId="4" xfId="2" applyFont="1" applyFill="1" applyBorder="1" applyAlignment="1">
      <alignment horizontal="centerContinuous" wrapText="1"/>
    </xf>
    <xf numFmtId="0" fontId="0" fillId="0" borderId="4" xfId="0" applyBorder="1" applyAlignment="1">
      <alignment horizontal="centerContinuous"/>
    </xf>
    <xf numFmtId="164" fontId="0" fillId="0" borderId="4" xfId="1" applyNumberFormat="1" applyFont="1" applyBorder="1"/>
    <xf numFmtId="43" fontId="0" fillId="0" borderId="4" xfId="1" applyFont="1" applyBorder="1"/>
    <xf numFmtId="0" fontId="2" fillId="0" borderId="2" xfId="2" applyFont="1" applyFill="1" applyBorder="1" applyAlignment="1">
      <alignment wrapText="1"/>
    </xf>
    <xf numFmtId="0" fontId="0" fillId="0" borderId="4" xfId="0" applyFill="1" applyBorder="1" applyAlignment="1">
      <alignment horizontal="centerContinuous"/>
    </xf>
    <xf numFmtId="0" fontId="4" fillId="0" borderId="4" xfId="2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164" fontId="0" fillId="0" borderId="0" xfId="0" applyNumberFormat="1"/>
    <xf numFmtId="0" fontId="4" fillId="0" borderId="4" xfId="2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 xr:uid="{7DF6F28E-D3E1-4650-B597-456EF5EEE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6E97-9B8A-49AF-9024-9A0344E65B4D}">
  <dimension ref="A1:N89"/>
  <sheetViews>
    <sheetView tabSelected="1" topLeftCell="C76" workbookViewId="0">
      <selection activeCell="B39" sqref="B39:B40"/>
    </sheetView>
  </sheetViews>
  <sheetFormatPr baseColWidth="10" defaultRowHeight="15" x14ac:dyDescent="0.25"/>
  <cols>
    <col min="1" max="1" width="15" customWidth="1"/>
    <col min="2" max="2" width="23.42578125" customWidth="1"/>
    <col min="3" max="3" width="10.140625" customWidth="1"/>
    <col min="4" max="4" width="17.5703125" customWidth="1"/>
    <col min="5" max="5" width="9.85546875" customWidth="1"/>
    <col min="6" max="6" width="18.28515625" customWidth="1"/>
    <col min="7" max="7" width="10.5703125" customWidth="1"/>
    <col min="8" max="8" width="18.7109375" customWidth="1"/>
    <col min="9" max="9" width="9.5703125" customWidth="1"/>
    <col min="10" max="10" width="18.140625" customWidth="1"/>
    <col min="11" max="11" width="11.42578125" customWidth="1"/>
    <col min="12" max="12" width="18.7109375" customWidth="1"/>
    <col min="13" max="13" width="9.7109375" customWidth="1"/>
    <col min="14" max="14" width="18.28515625" customWidth="1"/>
  </cols>
  <sheetData>
    <row r="1" spans="1:14" ht="15.75" x14ac:dyDescent="0.25">
      <c r="A1" s="14" t="s">
        <v>88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.75" x14ac:dyDescent="0.25">
      <c r="A2" s="14" t="s">
        <v>87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1:14" x14ac:dyDescent="0.25">
      <c r="A4" s="16" t="s">
        <v>83</v>
      </c>
      <c r="B4" s="16" t="s">
        <v>84</v>
      </c>
      <c r="C4" s="12">
        <v>2017</v>
      </c>
      <c r="D4" s="12"/>
      <c r="E4" s="12">
        <v>2018</v>
      </c>
      <c r="F4" s="12"/>
      <c r="G4" s="12">
        <v>2019</v>
      </c>
      <c r="H4" s="12"/>
      <c r="I4" s="12">
        <v>2020</v>
      </c>
      <c r="J4" s="12"/>
      <c r="K4" s="12">
        <v>2021</v>
      </c>
      <c r="L4" s="12"/>
      <c r="M4" s="12" t="s">
        <v>89</v>
      </c>
      <c r="N4" s="12"/>
    </row>
    <row r="5" spans="1:14" x14ac:dyDescent="0.25">
      <c r="A5" s="17"/>
      <c r="B5" s="17"/>
      <c r="C5" s="13" t="s">
        <v>85</v>
      </c>
      <c r="D5" s="13" t="s">
        <v>86</v>
      </c>
      <c r="E5" s="13" t="s">
        <v>85</v>
      </c>
      <c r="F5" s="13" t="s">
        <v>86</v>
      </c>
      <c r="G5" s="13" t="s">
        <v>85</v>
      </c>
      <c r="H5" s="13" t="s">
        <v>86</v>
      </c>
      <c r="I5" s="13" t="s">
        <v>85</v>
      </c>
      <c r="J5" s="13" t="s">
        <v>86</v>
      </c>
      <c r="K5" s="13" t="s">
        <v>85</v>
      </c>
      <c r="L5" s="13" t="s">
        <v>86</v>
      </c>
      <c r="M5" s="13" t="s">
        <v>85</v>
      </c>
      <c r="N5" s="13" t="s">
        <v>86</v>
      </c>
    </row>
    <row r="6" spans="1:14" x14ac:dyDescent="0.25">
      <c r="A6" s="11" t="s">
        <v>0</v>
      </c>
      <c r="B6" s="11" t="s">
        <v>0</v>
      </c>
      <c r="C6" s="3">
        <v>121</v>
      </c>
      <c r="D6" s="2">
        <v>756066350.30999994</v>
      </c>
      <c r="E6" s="3">
        <v>118</v>
      </c>
      <c r="F6" s="2">
        <v>729547581.25</v>
      </c>
      <c r="G6" s="3">
        <v>95</v>
      </c>
      <c r="H6" s="2">
        <v>714302125.63999999</v>
      </c>
      <c r="I6" s="3">
        <v>138</v>
      </c>
      <c r="J6" s="2">
        <v>1100337640.8699999</v>
      </c>
      <c r="K6" s="3">
        <v>140</v>
      </c>
      <c r="L6" s="2">
        <v>2581645436.02</v>
      </c>
      <c r="M6" s="3">
        <f>C6+E6+G6+I6+K6</f>
        <v>612</v>
      </c>
      <c r="N6" s="2">
        <f t="shared" ref="N6:N69" si="0">D6+F6+H6+J6+L6</f>
        <v>5881899134.0900002</v>
      </c>
    </row>
    <row r="7" spans="1:14" x14ac:dyDescent="0.25">
      <c r="A7" s="1" t="s">
        <v>0</v>
      </c>
      <c r="B7" s="1" t="s">
        <v>1</v>
      </c>
      <c r="C7" s="3">
        <v>1</v>
      </c>
      <c r="D7" s="2">
        <v>6500000</v>
      </c>
      <c r="E7" s="3">
        <v>5</v>
      </c>
      <c r="F7" s="2">
        <v>57571673.200000003</v>
      </c>
      <c r="G7" s="3">
        <v>4</v>
      </c>
      <c r="H7" s="2">
        <v>35966402.200000003</v>
      </c>
      <c r="I7" s="3">
        <v>2</v>
      </c>
      <c r="J7" s="2">
        <v>10291000</v>
      </c>
      <c r="K7" s="3">
        <v>7</v>
      </c>
      <c r="L7" s="2">
        <v>48507000</v>
      </c>
      <c r="M7" s="3">
        <f t="shared" ref="M7:M70" si="1">C7+E7+G7+I7+K7</f>
        <v>19</v>
      </c>
      <c r="N7" s="2">
        <f t="shared" si="0"/>
        <v>158836075.40000001</v>
      </c>
    </row>
    <row r="8" spans="1:14" x14ac:dyDescent="0.25">
      <c r="A8" s="1" t="s">
        <v>0</v>
      </c>
      <c r="B8" s="1" t="s">
        <v>2</v>
      </c>
      <c r="C8" s="3">
        <v>162</v>
      </c>
      <c r="D8" s="2">
        <v>1867554597.0599999</v>
      </c>
      <c r="E8" s="3">
        <v>270</v>
      </c>
      <c r="F8" s="2">
        <v>4143655488.6999998</v>
      </c>
      <c r="G8" s="3">
        <v>138</v>
      </c>
      <c r="H8" s="2">
        <v>1166559590.2</v>
      </c>
      <c r="I8" s="3">
        <v>147</v>
      </c>
      <c r="J8" s="2">
        <v>1118956633.79</v>
      </c>
      <c r="K8" s="3">
        <v>137</v>
      </c>
      <c r="L8" s="2">
        <v>1070274463.76</v>
      </c>
      <c r="M8" s="3">
        <f t="shared" si="1"/>
        <v>854</v>
      </c>
      <c r="N8" s="2">
        <f t="shared" si="0"/>
        <v>9367000773.5100002</v>
      </c>
    </row>
    <row r="9" spans="1:14" x14ac:dyDescent="0.25">
      <c r="A9" s="1" t="s">
        <v>0</v>
      </c>
      <c r="B9" s="1" t="s">
        <v>3</v>
      </c>
      <c r="C9" s="3">
        <v>90</v>
      </c>
      <c r="D9" s="2">
        <v>641688080.48000002</v>
      </c>
      <c r="E9" s="3">
        <v>92</v>
      </c>
      <c r="F9" s="2">
        <v>635671522.23000002</v>
      </c>
      <c r="G9" s="3">
        <v>73</v>
      </c>
      <c r="H9" s="2">
        <v>600693138.88</v>
      </c>
      <c r="I9" s="3">
        <v>91</v>
      </c>
      <c r="J9" s="2">
        <v>675795846.63</v>
      </c>
      <c r="K9" s="3">
        <v>75</v>
      </c>
      <c r="L9" s="2">
        <v>553726161.03999996</v>
      </c>
      <c r="M9" s="3">
        <f t="shared" si="1"/>
        <v>421</v>
      </c>
      <c r="N9" s="2">
        <f t="shared" si="0"/>
        <v>3107574749.2600002</v>
      </c>
    </row>
    <row r="10" spans="1:14" x14ac:dyDescent="0.25">
      <c r="A10" s="1" t="s">
        <v>0</v>
      </c>
      <c r="B10" s="1" t="s">
        <v>4</v>
      </c>
      <c r="C10" s="3">
        <v>53</v>
      </c>
      <c r="D10" s="2">
        <v>344834000</v>
      </c>
      <c r="E10" s="3">
        <v>36</v>
      </c>
      <c r="F10" s="2">
        <v>247767112.15000001</v>
      </c>
      <c r="G10" s="3">
        <v>50</v>
      </c>
      <c r="H10" s="2">
        <v>405820217.66000003</v>
      </c>
      <c r="I10" s="3">
        <v>46</v>
      </c>
      <c r="J10" s="2">
        <v>340346000</v>
      </c>
      <c r="K10" s="3">
        <v>45</v>
      </c>
      <c r="L10" s="2">
        <v>367952933.25999999</v>
      </c>
      <c r="M10" s="3">
        <f t="shared" si="1"/>
        <v>230</v>
      </c>
      <c r="N10" s="2">
        <f t="shared" si="0"/>
        <v>1706720263.0699999</v>
      </c>
    </row>
    <row r="11" spans="1:14" x14ac:dyDescent="0.25">
      <c r="A11" s="1" t="s">
        <v>0</v>
      </c>
      <c r="B11" s="1" t="s">
        <v>5</v>
      </c>
      <c r="C11" s="3">
        <v>66</v>
      </c>
      <c r="D11" s="2">
        <v>413418000</v>
      </c>
      <c r="E11" s="3">
        <v>87</v>
      </c>
      <c r="F11" s="2">
        <v>582274452.32000005</v>
      </c>
      <c r="G11" s="3">
        <v>101</v>
      </c>
      <c r="H11" s="2">
        <v>766737245.99000001</v>
      </c>
      <c r="I11" s="3">
        <v>92</v>
      </c>
      <c r="J11" s="2">
        <v>709147116.80999994</v>
      </c>
      <c r="K11" s="3">
        <v>59</v>
      </c>
      <c r="L11" s="2">
        <v>461042071.13</v>
      </c>
      <c r="M11" s="3">
        <f t="shared" si="1"/>
        <v>405</v>
      </c>
      <c r="N11" s="2">
        <f t="shared" si="0"/>
        <v>2932618886.25</v>
      </c>
    </row>
    <row r="12" spans="1:14" x14ac:dyDescent="0.25">
      <c r="A12" s="1" t="s">
        <v>0</v>
      </c>
      <c r="B12" s="1" t="s">
        <v>6</v>
      </c>
      <c r="C12" s="3">
        <v>37</v>
      </c>
      <c r="D12" s="2">
        <v>237247000</v>
      </c>
      <c r="E12" s="3">
        <v>55</v>
      </c>
      <c r="F12" s="2">
        <v>440228031.16000003</v>
      </c>
      <c r="G12" s="3">
        <v>36</v>
      </c>
      <c r="H12" s="2">
        <v>253390000</v>
      </c>
      <c r="I12" s="3">
        <v>31</v>
      </c>
      <c r="J12" s="2">
        <v>237569506.08000001</v>
      </c>
      <c r="K12" s="3">
        <v>20</v>
      </c>
      <c r="L12" s="2">
        <v>137277000</v>
      </c>
      <c r="M12" s="3">
        <f t="shared" si="1"/>
        <v>179</v>
      </c>
      <c r="N12" s="2">
        <f t="shared" si="0"/>
        <v>1305711537.24</v>
      </c>
    </row>
    <row r="13" spans="1:14" x14ac:dyDescent="0.25">
      <c r="A13" s="1" t="s">
        <v>0</v>
      </c>
      <c r="B13" s="1" t="s">
        <v>7</v>
      </c>
      <c r="C13" s="3">
        <v>48</v>
      </c>
      <c r="D13" s="2">
        <v>703226309.45000005</v>
      </c>
      <c r="E13" s="3">
        <v>104</v>
      </c>
      <c r="F13" s="2">
        <v>2156708050.1999998</v>
      </c>
      <c r="G13" s="3">
        <v>144</v>
      </c>
      <c r="H13" s="2">
        <v>2522859848.7600002</v>
      </c>
      <c r="I13" s="3">
        <v>85</v>
      </c>
      <c r="J13" s="2">
        <v>611946874.62</v>
      </c>
      <c r="K13" s="3">
        <v>78</v>
      </c>
      <c r="L13" s="2">
        <v>543967071.20000005</v>
      </c>
      <c r="M13" s="3">
        <f t="shared" si="1"/>
        <v>459</v>
      </c>
      <c r="N13" s="2">
        <f t="shared" si="0"/>
        <v>6538708154.2299995</v>
      </c>
    </row>
    <row r="14" spans="1:14" x14ac:dyDescent="0.25">
      <c r="A14" s="1" t="s">
        <v>0</v>
      </c>
      <c r="B14" s="1" t="s">
        <v>8</v>
      </c>
      <c r="C14" s="3">
        <v>3</v>
      </c>
      <c r="D14" s="2">
        <v>18850000</v>
      </c>
      <c r="E14" s="3">
        <v>1</v>
      </c>
      <c r="F14" s="2">
        <v>6500000</v>
      </c>
      <c r="G14" s="3">
        <v>2</v>
      </c>
      <c r="H14" s="2">
        <v>13600000</v>
      </c>
      <c r="I14" s="3">
        <v>5</v>
      </c>
      <c r="J14" s="2">
        <v>26061000</v>
      </c>
      <c r="K14" s="3">
        <v>6</v>
      </c>
      <c r="L14" s="2">
        <v>42142000</v>
      </c>
      <c r="M14" s="3">
        <f t="shared" si="1"/>
        <v>17</v>
      </c>
      <c r="N14" s="2">
        <f t="shared" si="0"/>
        <v>107153000</v>
      </c>
    </row>
    <row r="15" spans="1:14" x14ac:dyDescent="0.25">
      <c r="A15" s="1" t="s">
        <v>0</v>
      </c>
      <c r="B15" s="1" t="s">
        <v>9</v>
      </c>
      <c r="C15" s="3">
        <v>40</v>
      </c>
      <c r="D15" s="2">
        <v>365398458.33999997</v>
      </c>
      <c r="E15" s="3">
        <v>25</v>
      </c>
      <c r="F15" s="2">
        <v>194276202.81</v>
      </c>
      <c r="G15" s="3">
        <v>45</v>
      </c>
      <c r="H15" s="2">
        <v>446579013.25999999</v>
      </c>
      <c r="I15" s="3">
        <v>73</v>
      </c>
      <c r="J15" s="2">
        <v>491058176.07999998</v>
      </c>
      <c r="K15" s="3">
        <v>272</v>
      </c>
      <c r="L15" s="2">
        <v>6095636179.7200003</v>
      </c>
      <c r="M15" s="3">
        <f t="shared" si="1"/>
        <v>455</v>
      </c>
      <c r="N15" s="2">
        <f t="shared" si="0"/>
        <v>7592948030.21</v>
      </c>
    </row>
    <row r="16" spans="1:14" x14ac:dyDescent="0.25">
      <c r="A16" s="1" t="s">
        <v>0</v>
      </c>
      <c r="B16" s="1" t="s">
        <v>10</v>
      </c>
      <c r="C16" s="3">
        <v>9</v>
      </c>
      <c r="D16" s="2">
        <v>61615831.170000002</v>
      </c>
      <c r="E16" s="3">
        <v>15</v>
      </c>
      <c r="F16" s="2">
        <v>84287000</v>
      </c>
      <c r="G16" s="3">
        <v>20</v>
      </c>
      <c r="H16" s="2">
        <v>126967000</v>
      </c>
      <c r="I16" s="3">
        <v>27</v>
      </c>
      <c r="J16" s="2">
        <v>159538000</v>
      </c>
      <c r="K16" s="3">
        <v>26</v>
      </c>
      <c r="L16" s="2">
        <v>159280666.25999999</v>
      </c>
      <c r="M16" s="3">
        <f t="shared" si="1"/>
        <v>97</v>
      </c>
      <c r="N16" s="2">
        <f t="shared" si="0"/>
        <v>591688497.43000007</v>
      </c>
    </row>
    <row r="17" spans="1:14" x14ac:dyDescent="0.25">
      <c r="A17" s="1" t="s">
        <v>0</v>
      </c>
      <c r="B17" s="1" t="s">
        <v>11</v>
      </c>
      <c r="C17" s="3">
        <v>96</v>
      </c>
      <c r="D17" s="2">
        <v>644720023.75</v>
      </c>
      <c r="E17" s="3">
        <v>87</v>
      </c>
      <c r="F17" s="2">
        <v>590531489.91999996</v>
      </c>
      <c r="G17" s="3">
        <v>84</v>
      </c>
      <c r="H17" s="2">
        <v>693003726.54999995</v>
      </c>
      <c r="I17" s="3">
        <v>91</v>
      </c>
      <c r="J17" s="2">
        <v>830349185.99000001</v>
      </c>
      <c r="K17" s="3">
        <v>58</v>
      </c>
      <c r="L17" s="2">
        <v>474231955.69999999</v>
      </c>
      <c r="M17" s="3">
        <f t="shared" si="1"/>
        <v>416</v>
      </c>
      <c r="N17" s="2">
        <f t="shared" si="0"/>
        <v>3232836381.9099998</v>
      </c>
    </row>
    <row r="18" spans="1:14" x14ac:dyDescent="0.25">
      <c r="A18" s="1" t="s">
        <v>0</v>
      </c>
      <c r="B18" s="1" t="s">
        <v>12</v>
      </c>
      <c r="C18" s="3">
        <v>8</v>
      </c>
      <c r="D18" s="2">
        <v>39046000</v>
      </c>
      <c r="E18" s="3">
        <v>17</v>
      </c>
      <c r="F18" s="2">
        <v>109677915.61</v>
      </c>
      <c r="G18" s="3">
        <v>109</v>
      </c>
      <c r="H18" s="2">
        <v>2513342776.4099998</v>
      </c>
      <c r="I18" s="3">
        <v>33</v>
      </c>
      <c r="J18" s="2">
        <v>277399091.26999998</v>
      </c>
      <c r="K18" s="3">
        <v>23</v>
      </c>
      <c r="L18" s="2">
        <v>157395585.66999999</v>
      </c>
      <c r="M18" s="3">
        <f t="shared" si="1"/>
        <v>190</v>
      </c>
      <c r="N18" s="2">
        <f t="shared" si="0"/>
        <v>3096861368.96</v>
      </c>
    </row>
    <row r="19" spans="1:14" x14ac:dyDescent="0.25">
      <c r="A19" s="1" t="s">
        <v>0</v>
      </c>
      <c r="B19" s="1" t="s">
        <v>13</v>
      </c>
      <c r="C19" s="3">
        <v>10</v>
      </c>
      <c r="D19" s="2">
        <v>86186003.980000004</v>
      </c>
      <c r="E19" s="3">
        <v>9</v>
      </c>
      <c r="F19" s="2">
        <v>65449722.649999999</v>
      </c>
      <c r="G19" s="3">
        <v>14</v>
      </c>
      <c r="H19" s="2">
        <v>90301000</v>
      </c>
      <c r="I19" s="3">
        <v>30</v>
      </c>
      <c r="J19" s="2">
        <v>182589000</v>
      </c>
      <c r="K19" s="3">
        <v>25</v>
      </c>
      <c r="L19" s="2">
        <v>154285000</v>
      </c>
      <c r="M19" s="3">
        <f t="shared" si="1"/>
        <v>88</v>
      </c>
      <c r="N19" s="2">
        <f t="shared" si="0"/>
        <v>578810726.63</v>
      </c>
    </row>
    <row r="20" spans="1:14" x14ac:dyDescent="0.25">
      <c r="A20" s="1" t="s">
        <v>0</v>
      </c>
      <c r="B20" s="1" t="s">
        <v>14</v>
      </c>
      <c r="C20" s="3">
        <v>3</v>
      </c>
      <c r="D20" s="2">
        <v>17222000</v>
      </c>
      <c r="E20" s="3">
        <v>2</v>
      </c>
      <c r="F20" s="2">
        <v>16100000</v>
      </c>
      <c r="G20" s="3">
        <v>8</v>
      </c>
      <c r="H20" s="2">
        <v>46062000</v>
      </c>
      <c r="I20" s="3">
        <v>6</v>
      </c>
      <c r="J20" s="2">
        <v>35472000</v>
      </c>
      <c r="K20" s="3">
        <v>11</v>
      </c>
      <c r="L20" s="2">
        <v>77271000</v>
      </c>
      <c r="M20" s="3">
        <f t="shared" si="1"/>
        <v>30</v>
      </c>
      <c r="N20" s="2">
        <f t="shared" si="0"/>
        <v>192127000</v>
      </c>
    </row>
    <row r="21" spans="1:14" x14ac:dyDescent="0.25">
      <c r="A21" s="1" t="s">
        <v>0</v>
      </c>
      <c r="B21" s="1" t="s">
        <v>15</v>
      </c>
      <c r="C21" s="3">
        <v>40</v>
      </c>
      <c r="D21" s="2">
        <v>363351748.06</v>
      </c>
      <c r="E21" s="3">
        <v>75</v>
      </c>
      <c r="F21" s="2">
        <v>1469290929.0899999</v>
      </c>
      <c r="G21" s="3">
        <v>51</v>
      </c>
      <c r="H21" s="2">
        <v>595584384.38</v>
      </c>
      <c r="I21" s="3">
        <v>30</v>
      </c>
      <c r="J21" s="2">
        <v>238354761.46000001</v>
      </c>
      <c r="K21" s="3">
        <v>17</v>
      </c>
      <c r="L21" s="2">
        <v>138663000</v>
      </c>
      <c r="M21" s="3">
        <f t="shared" si="1"/>
        <v>213</v>
      </c>
      <c r="N21" s="2">
        <f t="shared" si="0"/>
        <v>2805244822.9899998</v>
      </c>
    </row>
    <row r="22" spans="1:14" x14ac:dyDescent="0.25">
      <c r="A22" s="1" t="s">
        <v>0</v>
      </c>
      <c r="B22" s="1" t="s">
        <v>16</v>
      </c>
      <c r="C22" s="3">
        <v>20</v>
      </c>
      <c r="D22" s="2">
        <v>129574000</v>
      </c>
      <c r="E22" s="3">
        <v>22</v>
      </c>
      <c r="F22" s="2">
        <v>134334000</v>
      </c>
      <c r="G22" s="3">
        <v>24</v>
      </c>
      <c r="H22" s="2">
        <v>185930417.34</v>
      </c>
      <c r="I22" s="3">
        <v>25</v>
      </c>
      <c r="J22" s="2">
        <v>200948633.80000001</v>
      </c>
      <c r="K22" s="3">
        <v>15</v>
      </c>
      <c r="L22" s="2">
        <v>116786177.41</v>
      </c>
      <c r="M22" s="3">
        <f t="shared" si="1"/>
        <v>106</v>
      </c>
      <c r="N22" s="2">
        <f t="shared" si="0"/>
        <v>767573228.55000007</v>
      </c>
    </row>
    <row r="23" spans="1:14" x14ac:dyDescent="0.25">
      <c r="A23" s="1" t="s">
        <v>0</v>
      </c>
      <c r="B23" s="1" t="s">
        <v>17</v>
      </c>
      <c r="C23" s="3">
        <v>11</v>
      </c>
      <c r="D23" s="2">
        <v>77831280.25</v>
      </c>
      <c r="E23" s="3">
        <v>3</v>
      </c>
      <c r="F23" s="2">
        <v>16578000</v>
      </c>
      <c r="G23" s="3">
        <v>7</v>
      </c>
      <c r="H23" s="2">
        <v>39767000</v>
      </c>
      <c r="I23" s="3">
        <v>23</v>
      </c>
      <c r="J23" s="2">
        <v>134364000</v>
      </c>
      <c r="K23" s="3">
        <v>22</v>
      </c>
      <c r="L23" s="2">
        <v>127560000</v>
      </c>
      <c r="M23" s="3">
        <f t="shared" si="1"/>
        <v>66</v>
      </c>
      <c r="N23" s="2">
        <f t="shared" si="0"/>
        <v>396100280.25</v>
      </c>
    </row>
    <row r="24" spans="1:14" x14ac:dyDescent="0.25">
      <c r="A24" s="1" t="s">
        <v>0</v>
      </c>
      <c r="B24" s="1" t="s">
        <v>18</v>
      </c>
      <c r="C24" s="3">
        <v>1041</v>
      </c>
      <c r="D24" s="2">
        <v>7617959478.0200005</v>
      </c>
      <c r="E24" s="3">
        <v>902</v>
      </c>
      <c r="F24" s="2">
        <v>7132408173.1000004</v>
      </c>
      <c r="G24" s="3">
        <v>1054</v>
      </c>
      <c r="H24" s="2">
        <v>9263931811.1399994</v>
      </c>
      <c r="I24" s="3">
        <v>902</v>
      </c>
      <c r="J24" s="2">
        <v>7569379846.6400003</v>
      </c>
      <c r="K24" s="3">
        <v>712</v>
      </c>
      <c r="L24" s="2">
        <v>6546952904.8299999</v>
      </c>
      <c r="M24" s="3">
        <f t="shared" si="1"/>
        <v>4611</v>
      </c>
      <c r="N24" s="2">
        <f t="shared" si="0"/>
        <v>38130632213.730003</v>
      </c>
    </row>
    <row r="25" spans="1:14" x14ac:dyDescent="0.25">
      <c r="A25" s="1" t="s">
        <v>0</v>
      </c>
      <c r="B25" s="1" t="s">
        <v>19</v>
      </c>
      <c r="C25" s="3">
        <v>38</v>
      </c>
      <c r="D25" s="2">
        <v>253241120.43000001</v>
      </c>
      <c r="E25" s="3">
        <v>35</v>
      </c>
      <c r="F25" s="2">
        <v>234198000</v>
      </c>
      <c r="G25" s="3">
        <v>29</v>
      </c>
      <c r="H25" s="2">
        <v>230925566.66</v>
      </c>
      <c r="I25" s="3">
        <v>20</v>
      </c>
      <c r="J25" s="2">
        <v>178330879.44999999</v>
      </c>
      <c r="K25" s="3">
        <v>23</v>
      </c>
      <c r="L25" s="2">
        <v>216255380.77000001</v>
      </c>
      <c r="M25" s="3">
        <f t="shared" si="1"/>
        <v>145</v>
      </c>
      <c r="N25" s="2">
        <f t="shared" si="0"/>
        <v>1112950947.3099999</v>
      </c>
    </row>
    <row r="26" spans="1:14" x14ac:dyDescent="0.25">
      <c r="A26" s="1" t="s">
        <v>20</v>
      </c>
      <c r="B26" s="1" t="s">
        <v>20</v>
      </c>
      <c r="C26" s="3">
        <v>53</v>
      </c>
      <c r="D26" s="2">
        <v>350964640.00999999</v>
      </c>
      <c r="E26" s="3">
        <v>54</v>
      </c>
      <c r="F26" s="2">
        <v>326930923.61000001</v>
      </c>
      <c r="G26" s="3">
        <v>67</v>
      </c>
      <c r="H26" s="2">
        <v>426574126.62</v>
      </c>
      <c r="I26" s="3">
        <v>322</v>
      </c>
      <c r="J26" s="2">
        <v>5190490006.1099997</v>
      </c>
      <c r="K26" s="3">
        <v>200</v>
      </c>
      <c r="L26" s="2">
        <v>1770787308.26</v>
      </c>
      <c r="M26" s="3">
        <f t="shared" si="1"/>
        <v>696</v>
      </c>
      <c r="N26" s="2">
        <f t="shared" si="0"/>
        <v>8065747004.6099997</v>
      </c>
    </row>
    <row r="27" spans="1:14" x14ac:dyDescent="0.25">
      <c r="A27" s="1" t="s">
        <v>20</v>
      </c>
      <c r="B27" s="1" t="s">
        <v>21</v>
      </c>
      <c r="C27" s="3">
        <v>235</v>
      </c>
      <c r="D27" s="2">
        <v>1585492930.6199999</v>
      </c>
      <c r="E27" s="3">
        <v>292</v>
      </c>
      <c r="F27" s="2">
        <v>1973404037.47</v>
      </c>
      <c r="G27" s="3">
        <v>323</v>
      </c>
      <c r="H27" s="2">
        <v>2591038292.8099999</v>
      </c>
      <c r="I27" s="3">
        <v>299</v>
      </c>
      <c r="J27" s="2">
        <v>2505154683.4899998</v>
      </c>
      <c r="K27" s="3">
        <v>249</v>
      </c>
      <c r="L27" s="2">
        <v>2013540844.54</v>
      </c>
      <c r="M27" s="3">
        <f t="shared" si="1"/>
        <v>1398</v>
      </c>
      <c r="N27" s="2">
        <f t="shared" si="0"/>
        <v>10668630788.93</v>
      </c>
    </row>
    <row r="28" spans="1:14" x14ac:dyDescent="0.25">
      <c r="A28" s="1" t="s">
        <v>20</v>
      </c>
      <c r="B28" s="1" t="s">
        <v>22</v>
      </c>
      <c r="C28" s="3">
        <v>172</v>
      </c>
      <c r="D28" s="2">
        <v>2095451883.369</v>
      </c>
      <c r="E28" s="3">
        <v>138</v>
      </c>
      <c r="F28" s="2">
        <v>992341522.37074995</v>
      </c>
      <c r="G28" s="3">
        <v>151</v>
      </c>
      <c r="H28" s="2">
        <v>1211310771.5699999</v>
      </c>
      <c r="I28" s="3">
        <v>215</v>
      </c>
      <c r="J28" s="2">
        <v>1708558480.1800001</v>
      </c>
      <c r="K28" s="3">
        <v>243</v>
      </c>
      <c r="L28" s="2">
        <v>1942517532.1400001</v>
      </c>
      <c r="M28" s="3">
        <f t="shared" si="1"/>
        <v>919</v>
      </c>
      <c r="N28" s="2">
        <f t="shared" si="0"/>
        <v>7950180189.6297503</v>
      </c>
    </row>
    <row r="29" spans="1:14" x14ac:dyDescent="0.25">
      <c r="A29" s="1" t="s">
        <v>20</v>
      </c>
      <c r="B29" s="1" t="s">
        <v>23</v>
      </c>
      <c r="C29" s="3">
        <v>33</v>
      </c>
      <c r="D29" s="2">
        <v>217172000</v>
      </c>
      <c r="E29" s="3">
        <v>39</v>
      </c>
      <c r="F29" s="2">
        <v>274705449.57999998</v>
      </c>
      <c r="G29" s="3">
        <v>41</v>
      </c>
      <c r="H29" s="2">
        <v>304395000</v>
      </c>
      <c r="I29" s="3">
        <v>39</v>
      </c>
      <c r="J29" s="2">
        <v>293573000</v>
      </c>
      <c r="K29" s="3">
        <v>34</v>
      </c>
      <c r="L29" s="2">
        <v>280927302.31</v>
      </c>
      <c r="M29" s="3">
        <f t="shared" si="1"/>
        <v>186</v>
      </c>
      <c r="N29" s="2">
        <f t="shared" si="0"/>
        <v>1370772751.8899999</v>
      </c>
    </row>
    <row r="30" spans="1:14" x14ac:dyDescent="0.25">
      <c r="A30" s="1" t="s">
        <v>20</v>
      </c>
      <c r="B30" s="1" t="s">
        <v>24</v>
      </c>
      <c r="C30" s="3">
        <v>27</v>
      </c>
      <c r="D30" s="2">
        <v>178047963.83000001</v>
      </c>
      <c r="E30" s="3">
        <v>15</v>
      </c>
      <c r="F30" s="2">
        <v>105555000</v>
      </c>
      <c r="G30" s="3">
        <v>29</v>
      </c>
      <c r="H30" s="2">
        <v>252909354.08000001</v>
      </c>
      <c r="I30" s="3">
        <v>43</v>
      </c>
      <c r="J30" s="2">
        <v>308026742.12</v>
      </c>
      <c r="K30" s="3">
        <v>50</v>
      </c>
      <c r="L30" s="2">
        <v>390863852.44999999</v>
      </c>
      <c r="M30" s="3">
        <f t="shared" si="1"/>
        <v>164</v>
      </c>
      <c r="N30" s="2">
        <f t="shared" si="0"/>
        <v>1235402912.48</v>
      </c>
    </row>
    <row r="31" spans="1:14" x14ac:dyDescent="0.25">
      <c r="A31" s="1" t="s">
        <v>20</v>
      </c>
      <c r="B31" s="1" t="s">
        <v>25</v>
      </c>
      <c r="C31" s="3">
        <v>93</v>
      </c>
      <c r="D31" s="2">
        <v>681732054.77999997</v>
      </c>
      <c r="E31" s="3">
        <v>102</v>
      </c>
      <c r="F31" s="2">
        <v>632555000</v>
      </c>
      <c r="G31" s="3">
        <v>100</v>
      </c>
      <c r="H31" s="2">
        <v>742483979.14999998</v>
      </c>
      <c r="I31" s="3">
        <v>101</v>
      </c>
      <c r="J31" s="2">
        <v>800747304.72000003</v>
      </c>
      <c r="K31" s="3">
        <v>103</v>
      </c>
      <c r="L31" s="2">
        <v>939649525.44000006</v>
      </c>
      <c r="M31" s="3">
        <f t="shared" si="1"/>
        <v>499</v>
      </c>
      <c r="N31" s="2">
        <f t="shared" si="0"/>
        <v>3797167864.0899997</v>
      </c>
    </row>
    <row r="32" spans="1:14" x14ac:dyDescent="0.25">
      <c r="A32" s="1" t="s">
        <v>20</v>
      </c>
      <c r="B32" s="1" t="s">
        <v>26</v>
      </c>
      <c r="C32" s="3">
        <v>42</v>
      </c>
      <c r="D32" s="2">
        <v>276208000</v>
      </c>
      <c r="E32" s="3">
        <v>41</v>
      </c>
      <c r="F32" s="2">
        <v>268764000</v>
      </c>
      <c r="G32" s="3">
        <v>61</v>
      </c>
      <c r="H32" s="2">
        <v>496257648.39999998</v>
      </c>
      <c r="I32" s="3">
        <v>53</v>
      </c>
      <c r="J32" s="2">
        <v>369333000</v>
      </c>
      <c r="K32" s="3">
        <v>58</v>
      </c>
      <c r="L32" s="2">
        <v>407457000</v>
      </c>
      <c r="M32" s="3">
        <f t="shared" si="1"/>
        <v>255</v>
      </c>
      <c r="N32" s="2">
        <f t="shared" si="0"/>
        <v>1818019648.4000001</v>
      </c>
    </row>
    <row r="33" spans="1:14" x14ac:dyDescent="0.25">
      <c r="A33" s="1" t="s">
        <v>20</v>
      </c>
      <c r="B33" s="1" t="s">
        <v>27</v>
      </c>
      <c r="C33" s="3">
        <v>22</v>
      </c>
      <c r="D33" s="2">
        <v>124832000</v>
      </c>
      <c r="E33" s="3">
        <v>16</v>
      </c>
      <c r="F33" s="2">
        <v>123534049.47</v>
      </c>
      <c r="G33" s="3">
        <v>39</v>
      </c>
      <c r="H33" s="2">
        <v>453926936.32999998</v>
      </c>
      <c r="I33" s="3">
        <v>38</v>
      </c>
      <c r="J33" s="2">
        <v>341817599.23000002</v>
      </c>
      <c r="K33" s="3">
        <v>47</v>
      </c>
      <c r="L33" s="2">
        <v>409320715.32999998</v>
      </c>
      <c r="M33" s="3">
        <f t="shared" si="1"/>
        <v>162</v>
      </c>
      <c r="N33" s="2">
        <f t="shared" si="0"/>
        <v>1453431300.3599999</v>
      </c>
    </row>
    <row r="34" spans="1:14" x14ac:dyDescent="0.25">
      <c r="A34" s="1" t="s">
        <v>20</v>
      </c>
      <c r="B34" s="1" t="s">
        <v>28</v>
      </c>
      <c r="C34" s="3">
        <v>68</v>
      </c>
      <c r="D34" s="2">
        <v>470067899.29000002</v>
      </c>
      <c r="E34" s="3">
        <v>175</v>
      </c>
      <c r="F34" s="2">
        <v>3035403340.5900002</v>
      </c>
      <c r="G34" s="3">
        <v>78</v>
      </c>
      <c r="H34" s="2">
        <v>568284000</v>
      </c>
      <c r="I34" s="3">
        <v>75</v>
      </c>
      <c r="J34" s="2">
        <v>585580526</v>
      </c>
      <c r="K34" s="3">
        <v>76</v>
      </c>
      <c r="L34" s="2">
        <v>656358401.71000004</v>
      </c>
      <c r="M34" s="3">
        <f t="shared" si="1"/>
        <v>472</v>
      </c>
      <c r="N34" s="2">
        <f t="shared" si="0"/>
        <v>5315694167.5900002</v>
      </c>
    </row>
    <row r="35" spans="1:14" x14ac:dyDescent="0.25">
      <c r="A35" s="1" t="s">
        <v>20</v>
      </c>
      <c r="B35" s="1" t="s">
        <v>29</v>
      </c>
      <c r="C35" s="3">
        <v>755</v>
      </c>
      <c r="D35" s="2">
        <v>5927026322.3999996</v>
      </c>
      <c r="E35" s="3">
        <v>859</v>
      </c>
      <c r="F35" s="2">
        <v>6250658352.1899996</v>
      </c>
      <c r="G35" s="3">
        <v>937</v>
      </c>
      <c r="H35" s="2">
        <v>7858118977.3299999</v>
      </c>
      <c r="I35" s="3">
        <v>801</v>
      </c>
      <c r="J35" s="2">
        <v>6484173315.0900002</v>
      </c>
      <c r="K35" s="3">
        <v>797</v>
      </c>
      <c r="L35" s="2">
        <v>7402286597.6999998</v>
      </c>
      <c r="M35" s="3">
        <f t="shared" si="1"/>
        <v>4149</v>
      </c>
      <c r="N35" s="2">
        <f t="shared" si="0"/>
        <v>33922263564.709999</v>
      </c>
    </row>
    <row r="36" spans="1:14" x14ac:dyDescent="0.25">
      <c r="A36" s="1" t="s">
        <v>20</v>
      </c>
      <c r="B36" s="1" t="s">
        <v>30</v>
      </c>
      <c r="C36" s="3">
        <v>27</v>
      </c>
      <c r="D36" s="2">
        <v>172257163.80000001</v>
      </c>
      <c r="E36" s="3">
        <v>29</v>
      </c>
      <c r="F36" s="2">
        <v>188727000</v>
      </c>
      <c r="G36" s="3">
        <v>45</v>
      </c>
      <c r="H36" s="2">
        <v>427080047.58999997</v>
      </c>
      <c r="I36" s="3">
        <v>18</v>
      </c>
      <c r="J36" s="2">
        <v>163183009.43000001</v>
      </c>
      <c r="K36" s="3">
        <v>31</v>
      </c>
      <c r="L36" s="2">
        <v>221323132.72999999</v>
      </c>
      <c r="M36" s="3">
        <f t="shared" si="1"/>
        <v>150</v>
      </c>
      <c r="N36" s="2">
        <f t="shared" si="0"/>
        <v>1172570353.55</v>
      </c>
    </row>
    <row r="37" spans="1:14" x14ac:dyDescent="0.25">
      <c r="A37" s="1" t="s">
        <v>20</v>
      </c>
      <c r="B37" s="1" t="s">
        <v>90</v>
      </c>
      <c r="C37" s="3">
        <v>47</v>
      </c>
      <c r="D37" s="2">
        <v>288257000</v>
      </c>
      <c r="E37" s="3">
        <v>59</v>
      </c>
      <c r="F37" s="2">
        <v>371977000</v>
      </c>
      <c r="G37" s="3">
        <v>53</v>
      </c>
      <c r="H37" s="2">
        <v>461708580.37</v>
      </c>
      <c r="I37" s="3">
        <v>35</v>
      </c>
      <c r="J37" s="2">
        <v>305004820.20999998</v>
      </c>
      <c r="K37" s="3">
        <v>61</v>
      </c>
      <c r="L37" s="2">
        <v>509816908.41000003</v>
      </c>
      <c r="M37" s="3">
        <f t="shared" si="1"/>
        <v>255</v>
      </c>
      <c r="N37" s="2">
        <f t="shared" si="0"/>
        <v>1936764308.99</v>
      </c>
    </row>
    <row r="38" spans="1:14" x14ac:dyDescent="0.25">
      <c r="A38" s="1" t="s">
        <v>20</v>
      </c>
      <c r="B38" s="1" t="s">
        <v>31</v>
      </c>
      <c r="C38" s="3">
        <v>440</v>
      </c>
      <c r="D38" s="2">
        <v>3352206660.6999998</v>
      </c>
      <c r="E38" s="3">
        <v>442</v>
      </c>
      <c r="F38" s="2">
        <v>3773901173.0799999</v>
      </c>
      <c r="G38" s="3">
        <v>495</v>
      </c>
      <c r="H38" s="2">
        <v>4662683389.9799995</v>
      </c>
      <c r="I38" s="3">
        <v>425</v>
      </c>
      <c r="J38" s="2">
        <v>3487918680.6500001</v>
      </c>
      <c r="K38" s="3">
        <v>452</v>
      </c>
      <c r="L38" s="2">
        <v>4275674284.48</v>
      </c>
      <c r="M38" s="3">
        <f t="shared" si="1"/>
        <v>2254</v>
      </c>
      <c r="N38" s="2">
        <f t="shared" si="0"/>
        <v>19552384188.889999</v>
      </c>
    </row>
    <row r="39" spans="1:14" x14ac:dyDescent="0.25">
      <c r="A39" s="1" t="s">
        <v>20</v>
      </c>
      <c r="B39" s="1" t="s">
        <v>32</v>
      </c>
      <c r="C39" s="3">
        <v>126</v>
      </c>
      <c r="D39" s="2">
        <v>842482163.62</v>
      </c>
      <c r="E39" s="3">
        <v>184</v>
      </c>
      <c r="F39" s="2">
        <v>1758149493.3800001</v>
      </c>
      <c r="G39" s="3">
        <v>158</v>
      </c>
      <c r="H39" s="2">
        <v>1323806956.27</v>
      </c>
      <c r="I39" s="3">
        <v>156</v>
      </c>
      <c r="J39" s="2">
        <v>1223833793.6300001</v>
      </c>
      <c r="K39" s="3">
        <v>144</v>
      </c>
      <c r="L39" s="2">
        <v>1124986088.8499999</v>
      </c>
      <c r="M39" s="3">
        <f t="shared" si="1"/>
        <v>768</v>
      </c>
      <c r="N39" s="2">
        <f t="shared" si="0"/>
        <v>6273258495.75</v>
      </c>
    </row>
    <row r="40" spans="1:14" x14ac:dyDescent="0.25">
      <c r="A40" s="1" t="s">
        <v>20</v>
      </c>
      <c r="B40" s="1" t="s">
        <v>33</v>
      </c>
      <c r="C40" s="3">
        <v>74</v>
      </c>
      <c r="D40" s="2">
        <v>581634281</v>
      </c>
      <c r="E40" s="3">
        <v>58</v>
      </c>
      <c r="F40" s="2">
        <v>417761035.86000001</v>
      </c>
      <c r="G40" s="3">
        <v>142</v>
      </c>
      <c r="H40" s="2">
        <v>1442347683.5699999</v>
      </c>
      <c r="I40" s="3">
        <v>108</v>
      </c>
      <c r="J40" s="2">
        <v>842684158.19000006</v>
      </c>
      <c r="K40" s="3">
        <v>123</v>
      </c>
      <c r="L40" s="2">
        <v>1078903875.45</v>
      </c>
      <c r="M40" s="3">
        <f t="shared" si="1"/>
        <v>505</v>
      </c>
      <c r="N40" s="2">
        <f t="shared" si="0"/>
        <v>4363331034.0699997</v>
      </c>
    </row>
    <row r="41" spans="1:14" x14ac:dyDescent="0.25">
      <c r="A41" s="1" t="s">
        <v>20</v>
      </c>
      <c r="B41" s="1" t="s">
        <v>34</v>
      </c>
      <c r="C41" s="3"/>
      <c r="D41" s="2"/>
      <c r="E41" s="3"/>
      <c r="F41" s="2"/>
      <c r="G41" s="3"/>
      <c r="H41" s="2"/>
      <c r="I41" s="3">
        <v>2</v>
      </c>
      <c r="J41" s="2">
        <v>14710000</v>
      </c>
      <c r="K41" s="3">
        <v>12</v>
      </c>
      <c r="L41" s="2">
        <v>83012000</v>
      </c>
      <c r="M41" s="3">
        <f t="shared" si="1"/>
        <v>14</v>
      </c>
      <c r="N41" s="2">
        <f t="shared" si="0"/>
        <v>97722000</v>
      </c>
    </row>
    <row r="42" spans="1:14" x14ac:dyDescent="0.25">
      <c r="A42" s="1" t="s">
        <v>35</v>
      </c>
      <c r="B42" s="1" t="s">
        <v>35</v>
      </c>
      <c r="C42" s="3">
        <v>138</v>
      </c>
      <c r="D42" s="2">
        <v>863732493.60000002</v>
      </c>
      <c r="E42" s="3">
        <v>169</v>
      </c>
      <c r="F42" s="2">
        <v>1244333839.1700001</v>
      </c>
      <c r="G42" s="3">
        <v>154</v>
      </c>
      <c r="H42" s="2">
        <v>1061140505.16</v>
      </c>
      <c r="I42" s="3">
        <v>370</v>
      </c>
      <c r="J42" s="2">
        <v>2496306997.8899999</v>
      </c>
      <c r="K42" s="3">
        <v>321</v>
      </c>
      <c r="L42" s="2">
        <v>2236680762.98</v>
      </c>
      <c r="M42" s="3">
        <f t="shared" si="1"/>
        <v>1152</v>
      </c>
      <c r="N42" s="2">
        <f t="shared" si="0"/>
        <v>7902194598.7999992</v>
      </c>
    </row>
    <row r="43" spans="1:14" x14ac:dyDescent="0.25">
      <c r="A43" s="1" t="s">
        <v>35</v>
      </c>
      <c r="B43" s="1" t="s">
        <v>36</v>
      </c>
      <c r="C43" s="3">
        <v>147</v>
      </c>
      <c r="D43" s="2">
        <v>1095837948.8299999</v>
      </c>
      <c r="E43" s="3">
        <v>117</v>
      </c>
      <c r="F43" s="2">
        <v>778698135.51999998</v>
      </c>
      <c r="G43" s="3">
        <v>123</v>
      </c>
      <c r="H43" s="2">
        <v>1022265206.64</v>
      </c>
      <c r="I43" s="3">
        <v>151</v>
      </c>
      <c r="J43" s="2">
        <v>1141385238.75</v>
      </c>
      <c r="K43" s="3">
        <v>155</v>
      </c>
      <c r="L43" s="2">
        <v>1167946171.6500001</v>
      </c>
      <c r="M43" s="3">
        <f t="shared" si="1"/>
        <v>693</v>
      </c>
      <c r="N43" s="2">
        <f t="shared" si="0"/>
        <v>5206132701.3899994</v>
      </c>
    </row>
    <row r="44" spans="1:14" x14ac:dyDescent="0.25">
      <c r="A44" s="1" t="s">
        <v>35</v>
      </c>
      <c r="B44" s="1" t="s">
        <v>37</v>
      </c>
      <c r="C44" s="3">
        <v>25</v>
      </c>
      <c r="D44" s="2">
        <v>142699629.38</v>
      </c>
      <c r="E44" s="3">
        <v>25</v>
      </c>
      <c r="F44" s="2">
        <v>160410000</v>
      </c>
      <c r="G44" s="3">
        <v>44</v>
      </c>
      <c r="H44" s="2">
        <v>326936708.24000001</v>
      </c>
      <c r="I44" s="3">
        <v>59</v>
      </c>
      <c r="J44" s="2">
        <v>408293672</v>
      </c>
      <c r="K44" s="3">
        <v>149</v>
      </c>
      <c r="L44" s="2">
        <v>2967051105.9000001</v>
      </c>
      <c r="M44" s="3">
        <f t="shared" si="1"/>
        <v>302</v>
      </c>
      <c r="N44" s="2">
        <f t="shared" si="0"/>
        <v>4005391115.52</v>
      </c>
    </row>
    <row r="45" spans="1:14" x14ac:dyDescent="0.25">
      <c r="A45" s="1" t="s">
        <v>35</v>
      </c>
      <c r="B45" s="1" t="s">
        <v>38</v>
      </c>
      <c r="C45" s="3">
        <v>87</v>
      </c>
      <c r="D45" s="2">
        <v>579982270.57000005</v>
      </c>
      <c r="E45" s="3">
        <v>61</v>
      </c>
      <c r="F45" s="2">
        <v>437597374.32999998</v>
      </c>
      <c r="G45" s="3">
        <v>79</v>
      </c>
      <c r="H45" s="2">
        <v>683465463.55999994</v>
      </c>
      <c r="I45" s="3">
        <v>67</v>
      </c>
      <c r="J45" s="2">
        <v>586719539.07000005</v>
      </c>
      <c r="K45" s="3">
        <v>192</v>
      </c>
      <c r="L45" s="2">
        <v>3499381927.2800002</v>
      </c>
      <c r="M45" s="3">
        <f t="shared" si="1"/>
        <v>486</v>
      </c>
      <c r="N45" s="2">
        <f t="shared" si="0"/>
        <v>5787146574.8100004</v>
      </c>
    </row>
    <row r="46" spans="1:14" x14ac:dyDescent="0.25">
      <c r="A46" s="1" t="s">
        <v>35</v>
      </c>
      <c r="B46" s="1" t="s">
        <v>39</v>
      </c>
      <c r="C46" s="3">
        <v>335</v>
      </c>
      <c r="D46" s="2">
        <v>3400661516.27</v>
      </c>
      <c r="E46" s="3">
        <v>209</v>
      </c>
      <c r="F46" s="2">
        <v>1499321803.5799999</v>
      </c>
      <c r="G46" s="3">
        <v>308</v>
      </c>
      <c r="H46" s="2">
        <v>2520482030.73</v>
      </c>
      <c r="I46" s="3">
        <v>282</v>
      </c>
      <c r="J46" s="2">
        <v>2354860152.9099998</v>
      </c>
      <c r="K46" s="3">
        <v>252</v>
      </c>
      <c r="L46" s="2">
        <v>2221871194.8600001</v>
      </c>
      <c r="M46" s="3">
        <f t="shared" si="1"/>
        <v>1386</v>
      </c>
      <c r="N46" s="2">
        <f t="shared" si="0"/>
        <v>11997196698.35</v>
      </c>
    </row>
    <row r="47" spans="1:14" x14ac:dyDescent="0.25">
      <c r="A47" s="1" t="s">
        <v>35</v>
      </c>
      <c r="B47" s="1" t="s">
        <v>40</v>
      </c>
      <c r="C47" s="3">
        <v>106</v>
      </c>
      <c r="D47" s="2">
        <v>680118435.27999997</v>
      </c>
      <c r="E47" s="3">
        <v>88</v>
      </c>
      <c r="F47" s="2">
        <v>747811614.47000003</v>
      </c>
      <c r="G47" s="3">
        <v>65</v>
      </c>
      <c r="H47" s="2">
        <v>521977299.62</v>
      </c>
      <c r="I47" s="3">
        <v>50</v>
      </c>
      <c r="J47" s="2">
        <v>419271087.42000002</v>
      </c>
      <c r="K47" s="3">
        <v>50</v>
      </c>
      <c r="L47" s="2">
        <v>377808131.33999997</v>
      </c>
      <c r="M47" s="3">
        <f t="shared" si="1"/>
        <v>359</v>
      </c>
      <c r="N47" s="2">
        <f t="shared" si="0"/>
        <v>2746986568.1300001</v>
      </c>
    </row>
    <row r="48" spans="1:14" x14ac:dyDescent="0.25">
      <c r="A48" s="1" t="s">
        <v>35</v>
      </c>
      <c r="B48" s="1" t="s">
        <v>41</v>
      </c>
      <c r="C48" s="3">
        <v>69</v>
      </c>
      <c r="D48" s="2">
        <v>466111485.52999997</v>
      </c>
      <c r="E48" s="3">
        <v>80</v>
      </c>
      <c r="F48" s="2">
        <v>548062125</v>
      </c>
      <c r="G48" s="3">
        <v>73</v>
      </c>
      <c r="H48" s="2">
        <v>564307772.13</v>
      </c>
      <c r="I48" s="3">
        <v>71</v>
      </c>
      <c r="J48" s="2">
        <v>528352581.20999998</v>
      </c>
      <c r="K48" s="3">
        <v>61</v>
      </c>
      <c r="L48" s="2">
        <v>467703857.93000001</v>
      </c>
      <c r="M48" s="3">
        <f t="shared" si="1"/>
        <v>354</v>
      </c>
      <c r="N48" s="2">
        <f t="shared" si="0"/>
        <v>2574537821.7999997</v>
      </c>
    </row>
    <row r="49" spans="1:14" x14ac:dyDescent="0.25">
      <c r="A49" s="1" t="s">
        <v>35</v>
      </c>
      <c r="B49" s="1" t="s">
        <v>42</v>
      </c>
      <c r="C49" s="3">
        <v>52</v>
      </c>
      <c r="D49" s="2">
        <v>307692000</v>
      </c>
      <c r="E49" s="3">
        <v>48</v>
      </c>
      <c r="F49" s="2">
        <v>297116000</v>
      </c>
      <c r="G49" s="3">
        <v>64</v>
      </c>
      <c r="H49" s="2">
        <v>463632701.25999999</v>
      </c>
      <c r="I49" s="3">
        <v>114</v>
      </c>
      <c r="J49" s="2">
        <v>718936685.26999998</v>
      </c>
      <c r="K49" s="3">
        <v>87</v>
      </c>
      <c r="L49" s="2">
        <v>562099000</v>
      </c>
      <c r="M49" s="3">
        <f t="shared" si="1"/>
        <v>365</v>
      </c>
      <c r="N49" s="2">
        <f t="shared" si="0"/>
        <v>2349476386.5299997</v>
      </c>
    </row>
    <row r="50" spans="1:14" x14ac:dyDescent="0.25">
      <c r="A50" s="1" t="s">
        <v>43</v>
      </c>
      <c r="B50" s="1" t="s">
        <v>43</v>
      </c>
      <c r="C50" s="3">
        <v>72</v>
      </c>
      <c r="D50" s="2">
        <v>1270424245.0799999</v>
      </c>
      <c r="E50" s="3">
        <v>29</v>
      </c>
      <c r="F50" s="2">
        <v>308665682.16610003</v>
      </c>
      <c r="G50" s="3">
        <v>26</v>
      </c>
      <c r="H50" s="2">
        <v>159457378.97999999</v>
      </c>
      <c r="I50" s="3">
        <v>54</v>
      </c>
      <c r="J50" s="2">
        <v>335331193.17000002</v>
      </c>
      <c r="K50" s="3">
        <v>52</v>
      </c>
      <c r="L50" s="2">
        <v>338967485.19999999</v>
      </c>
      <c r="M50" s="3">
        <f t="shared" si="1"/>
        <v>233</v>
      </c>
      <c r="N50" s="2">
        <f t="shared" si="0"/>
        <v>2412845984.5960999</v>
      </c>
    </row>
    <row r="51" spans="1:14" x14ac:dyDescent="0.25">
      <c r="A51" s="1" t="s">
        <v>43</v>
      </c>
      <c r="B51" s="1" t="s">
        <v>44</v>
      </c>
      <c r="C51" s="3">
        <v>7</v>
      </c>
      <c r="D51" s="2">
        <v>47530000</v>
      </c>
      <c r="E51" s="3">
        <v>6</v>
      </c>
      <c r="F51" s="2">
        <v>42004000</v>
      </c>
      <c r="G51" s="3">
        <v>7</v>
      </c>
      <c r="H51" s="2">
        <v>40799000</v>
      </c>
      <c r="I51" s="3">
        <v>12</v>
      </c>
      <c r="J51" s="2">
        <v>75252000</v>
      </c>
      <c r="K51" s="3">
        <v>18</v>
      </c>
      <c r="L51" s="2">
        <v>109242000</v>
      </c>
      <c r="M51" s="3">
        <f t="shared" si="1"/>
        <v>50</v>
      </c>
      <c r="N51" s="2">
        <f t="shared" si="0"/>
        <v>314827000</v>
      </c>
    </row>
    <row r="52" spans="1:14" x14ac:dyDescent="0.25">
      <c r="A52" s="1" t="s">
        <v>43</v>
      </c>
      <c r="B52" s="1" t="s">
        <v>45</v>
      </c>
      <c r="C52" s="3">
        <v>8</v>
      </c>
      <c r="D52" s="2">
        <v>40913000</v>
      </c>
      <c r="E52" s="3">
        <v>4</v>
      </c>
      <c r="F52" s="2">
        <v>24597000</v>
      </c>
      <c r="G52" s="3">
        <v>31</v>
      </c>
      <c r="H52" s="2">
        <v>822903773.58000004</v>
      </c>
      <c r="I52" s="3">
        <v>11</v>
      </c>
      <c r="J52" s="2">
        <v>72448000</v>
      </c>
      <c r="K52" s="3">
        <v>12</v>
      </c>
      <c r="L52" s="2">
        <v>76450000</v>
      </c>
      <c r="M52" s="3">
        <f t="shared" si="1"/>
        <v>66</v>
      </c>
      <c r="N52" s="2">
        <f t="shared" si="0"/>
        <v>1037311773.58</v>
      </c>
    </row>
    <row r="53" spans="1:14" x14ac:dyDescent="0.25">
      <c r="A53" s="1" t="s">
        <v>43</v>
      </c>
      <c r="B53" s="1" t="s">
        <v>46</v>
      </c>
      <c r="C53" s="3">
        <v>10</v>
      </c>
      <c r="D53" s="2">
        <v>57071000</v>
      </c>
      <c r="E53" s="3">
        <v>14</v>
      </c>
      <c r="F53" s="2">
        <v>86382000</v>
      </c>
      <c r="G53" s="3">
        <v>9</v>
      </c>
      <c r="H53" s="2">
        <v>67454154.939999998</v>
      </c>
      <c r="I53" s="3">
        <v>31</v>
      </c>
      <c r="J53" s="2">
        <v>194427000</v>
      </c>
      <c r="K53" s="3">
        <v>24</v>
      </c>
      <c r="L53" s="2">
        <v>151309000</v>
      </c>
      <c r="M53" s="3">
        <f t="shared" si="1"/>
        <v>88</v>
      </c>
      <c r="N53" s="2">
        <f t="shared" si="0"/>
        <v>556643154.94000006</v>
      </c>
    </row>
    <row r="54" spans="1:14" x14ac:dyDescent="0.25">
      <c r="A54" s="1" t="s">
        <v>43</v>
      </c>
      <c r="B54" s="1" t="s">
        <v>47</v>
      </c>
      <c r="C54" s="3">
        <v>9</v>
      </c>
      <c r="D54" s="2">
        <v>55870000</v>
      </c>
      <c r="E54" s="3">
        <v>6</v>
      </c>
      <c r="F54" s="2">
        <v>36155000</v>
      </c>
      <c r="G54" s="3">
        <v>5</v>
      </c>
      <c r="H54" s="2">
        <v>34071000</v>
      </c>
      <c r="I54" s="3">
        <v>21</v>
      </c>
      <c r="J54" s="2">
        <v>137221370.96000001</v>
      </c>
      <c r="K54" s="3">
        <v>16</v>
      </c>
      <c r="L54" s="2">
        <v>96663000</v>
      </c>
      <c r="M54" s="3">
        <f t="shared" si="1"/>
        <v>57</v>
      </c>
      <c r="N54" s="2">
        <f t="shared" si="0"/>
        <v>359980370.96000004</v>
      </c>
    </row>
    <row r="55" spans="1:14" x14ac:dyDescent="0.25">
      <c r="A55" s="1" t="s">
        <v>43</v>
      </c>
      <c r="B55" s="1" t="s">
        <v>48</v>
      </c>
      <c r="C55" s="3">
        <v>3</v>
      </c>
      <c r="D55" s="2">
        <v>18079000</v>
      </c>
      <c r="E55" s="3">
        <v>5</v>
      </c>
      <c r="F55" s="2">
        <v>34286000</v>
      </c>
      <c r="G55" s="3">
        <v>3</v>
      </c>
      <c r="H55" s="2">
        <v>21300000</v>
      </c>
      <c r="I55" s="3">
        <v>14</v>
      </c>
      <c r="J55" s="2">
        <v>99724000</v>
      </c>
      <c r="K55" s="3">
        <v>9</v>
      </c>
      <c r="L55" s="2">
        <v>67011000</v>
      </c>
      <c r="M55" s="3">
        <f t="shared" si="1"/>
        <v>34</v>
      </c>
      <c r="N55" s="2">
        <f t="shared" si="0"/>
        <v>240400000</v>
      </c>
    </row>
    <row r="56" spans="1:14" x14ac:dyDescent="0.25">
      <c r="A56" s="1" t="s">
        <v>43</v>
      </c>
      <c r="B56" s="1" t="s">
        <v>49</v>
      </c>
      <c r="C56" s="3">
        <v>4</v>
      </c>
      <c r="D56" s="2">
        <v>27806000</v>
      </c>
      <c r="E56" s="3">
        <v>40</v>
      </c>
      <c r="F56" s="2">
        <v>972216432</v>
      </c>
      <c r="G56" s="3">
        <v>4</v>
      </c>
      <c r="H56" s="2">
        <v>94655904.189999998</v>
      </c>
      <c r="I56" s="3">
        <v>2</v>
      </c>
      <c r="J56" s="2">
        <v>14504000</v>
      </c>
      <c r="K56" s="3">
        <v>1</v>
      </c>
      <c r="L56" s="2">
        <v>4871000</v>
      </c>
      <c r="M56" s="3">
        <f t="shared" si="1"/>
        <v>51</v>
      </c>
      <c r="N56" s="2">
        <f t="shared" si="0"/>
        <v>1114053336.1900001</v>
      </c>
    </row>
    <row r="57" spans="1:14" x14ac:dyDescent="0.25">
      <c r="A57" s="1" t="s">
        <v>43</v>
      </c>
      <c r="B57" s="1" t="s">
        <v>50</v>
      </c>
      <c r="C57" s="3">
        <v>3</v>
      </c>
      <c r="D57" s="2">
        <v>15518000</v>
      </c>
      <c r="E57" s="3">
        <v>2</v>
      </c>
      <c r="F57" s="2">
        <v>8838000</v>
      </c>
      <c r="G57" s="3">
        <v>3</v>
      </c>
      <c r="H57" s="2">
        <v>20057000</v>
      </c>
      <c r="I57" s="3">
        <v>7</v>
      </c>
      <c r="J57" s="2">
        <v>36759000</v>
      </c>
      <c r="K57" s="3">
        <v>3</v>
      </c>
      <c r="L57" s="2">
        <v>17567000</v>
      </c>
      <c r="M57" s="3">
        <f t="shared" si="1"/>
        <v>18</v>
      </c>
      <c r="N57" s="2">
        <f t="shared" si="0"/>
        <v>98739000</v>
      </c>
    </row>
    <row r="58" spans="1:14" x14ac:dyDescent="0.25">
      <c r="A58" s="1" t="s">
        <v>43</v>
      </c>
      <c r="B58" s="1" t="s">
        <v>51</v>
      </c>
      <c r="C58" s="3">
        <v>1</v>
      </c>
      <c r="D58" s="2">
        <v>5200000</v>
      </c>
      <c r="E58" s="3">
        <v>2</v>
      </c>
      <c r="F58" s="2">
        <v>13861000</v>
      </c>
      <c r="G58" s="3">
        <v>2</v>
      </c>
      <c r="H58" s="2">
        <v>10649000</v>
      </c>
      <c r="I58" s="3">
        <v>24</v>
      </c>
      <c r="J58" s="2">
        <v>130970000</v>
      </c>
      <c r="K58" s="3">
        <v>13</v>
      </c>
      <c r="L58" s="2">
        <v>73435000</v>
      </c>
      <c r="M58" s="3">
        <f t="shared" si="1"/>
        <v>42</v>
      </c>
      <c r="N58" s="2">
        <f t="shared" si="0"/>
        <v>234115000</v>
      </c>
    </row>
    <row r="59" spans="1:14" x14ac:dyDescent="0.25">
      <c r="A59" s="1" t="s">
        <v>43</v>
      </c>
      <c r="B59" s="1" t="s">
        <v>52</v>
      </c>
      <c r="C59" s="3">
        <v>451</v>
      </c>
      <c r="D59" s="2">
        <v>3347045678.1799998</v>
      </c>
      <c r="E59" s="3">
        <v>445</v>
      </c>
      <c r="F59" s="2">
        <v>4121016194.46</v>
      </c>
      <c r="G59" s="3">
        <v>526</v>
      </c>
      <c r="H59" s="2">
        <v>4773915354.7799997</v>
      </c>
      <c r="I59" s="3">
        <v>451</v>
      </c>
      <c r="J59" s="2">
        <v>3614262769.7199998</v>
      </c>
      <c r="K59" s="3">
        <v>388</v>
      </c>
      <c r="L59" s="2">
        <v>4306014087.5100002</v>
      </c>
      <c r="M59" s="3">
        <f t="shared" si="1"/>
        <v>2261</v>
      </c>
      <c r="N59" s="2">
        <f t="shared" si="0"/>
        <v>20162254084.649998</v>
      </c>
    </row>
    <row r="60" spans="1:14" x14ac:dyDescent="0.25">
      <c r="A60" s="1" t="s">
        <v>53</v>
      </c>
      <c r="B60" s="1" t="s">
        <v>54</v>
      </c>
      <c r="C60" s="3">
        <v>148</v>
      </c>
      <c r="D60" s="2">
        <v>2437549632.3843002</v>
      </c>
      <c r="E60" s="3">
        <v>324</v>
      </c>
      <c r="F60" s="2">
        <v>6857794850.7812996</v>
      </c>
      <c r="G60" s="3">
        <v>99</v>
      </c>
      <c r="H60" s="2">
        <v>917727703.54999995</v>
      </c>
      <c r="I60" s="3">
        <v>258</v>
      </c>
      <c r="J60" s="2">
        <v>5115120606.5200005</v>
      </c>
      <c r="K60" s="3">
        <v>134</v>
      </c>
      <c r="L60" s="2">
        <v>1702858844.46</v>
      </c>
      <c r="M60" s="3">
        <f t="shared" si="1"/>
        <v>963</v>
      </c>
      <c r="N60" s="2">
        <f t="shared" si="0"/>
        <v>17031051637.695599</v>
      </c>
    </row>
    <row r="61" spans="1:14" x14ac:dyDescent="0.25">
      <c r="A61" s="1" t="s">
        <v>53</v>
      </c>
      <c r="B61" s="1" t="s">
        <v>55</v>
      </c>
      <c r="C61" s="3">
        <v>162</v>
      </c>
      <c r="D61" s="2">
        <v>1210189227.4100001</v>
      </c>
      <c r="E61" s="3">
        <v>171</v>
      </c>
      <c r="F61" s="2">
        <v>1208620602.8900001</v>
      </c>
      <c r="G61" s="3">
        <v>278</v>
      </c>
      <c r="H61" s="2">
        <v>2131723789.74</v>
      </c>
      <c r="I61" s="3">
        <v>265</v>
      </c>
      <c r="J61" s="2">
        <v>2060310685.5</v>
      </c>
      <c r="K61" s="3">
        <v>167</v>
      </c>
      <c r="L61" s="2">
        <v>1330591761.3599999</v>
      </c>
      <c r="M61" s="3">
        <f t="shared" si="1"/>
        <v>1043</v>
      </c>
      <c r="N61" s="2">
        <f t="shared" si="0"/>
        <v>7941436066.8999996</v>
      </c>
    </row>
    <row r="62" spans="1:14" x14ac:dyDescent="0.25">
      <c r="A62" s="1" t="s">
        <v>53</v>
      </c>
      <c r="B62" s="1" t="s">
        <v>56</v>
      </c>
      <c r="C62" s="3">
        <v>358</v>
      </c>
      <c r="D62" s="2">
        <v>5108654123.79</v>
      </c>
      <c r="E62" s="3">
        <v>168</v>
      </c>
      <c r="F62" s="2">
        <v>1238733590.97</v>
      </c>
      <c r="G62" s="3">
        <v>237</v>
      </c>
      <c r="H62" s="2">
        <v>2820498787.8200002</v>
      </c>
      <c r="I62" s="3">
        <v>289</v>
      </c>
      <c r="J62" s="2">
        <v>5107479150.1000004</v>
      </c>
      <c r="K62" s="3">
        <v>154</v>
      </c>
      <c r="L62" s="2">
        <v>1885219707.8</v>
      </c>
      <c r="M62" s="3">
        <f t="shared" si="1"/>
        <v>1206</v>
      </c>
      <c r="N62" s="2">
        <f t="shared" si="0"/>
        <v>16160585360.48</v>
      </c>
    </row>
    <row r="63" spans="1:14" x14ac:dyDescent="0.25">
      <c r="A63" s="1" t="s">
        <v>53</v>
      </c>
      <c r="B63" s="1" t="s">
        <v>57</v>
      </c>
      <c r="C63" s="3">
        <v>57</v>
      </c>
      <c r="D63" s="2">
        <v>383515000</v>
      </c>
      <c r="E63" s="3">
        <v>58</v>
      </c>
      <c r="F63" s="2">
        <v>394359623.94</v>
      </c>
      <c r="G63" s="3">
        <v>102</v>
      </c>
      <c r="H63" s="2">
        <v>988710526.87</v>
      </c>
      <c r="I63" s="3">
        <v>252</v>
      </c>
      <c r="J63" s="2">
        <v>5138596974.8500004</v>
      </c>
      <c r="K63" s="3">
        <v>76</v>
      </c>
      <c r="L63" s="2">
        <v>699538439.94000006</v>
      </c>
      <c r="M63" s="3">
        <f t="shared" si="1"/>
        <v>545</v>
      </c>
      <c r="N63" s="2">
        <f t="shared" si="0"/>
        <v>7604720565.6000004</v>
      </c>
    </row>
    <row r="64" spans="1:14" x14ac:dyDescent="0.25">
      <c r="A64" s="1" t="s">
        <v>53</v>
      </c>
      <c r="B64" s="1" t="s">
        <v>58</v>
      </c>
      <c r="C64" s="3">
        <v>114</v>
      </c>
      <c r="D64" s="2">
        <v>732070000</v>
      </c>
      <c r="E64" s="3">
        <v>86</v>
      </c>
      <c r="F64" s="2">
        <v>564141000</v>
      </c>
      <c r="G64" s="3">
        <v>129</v>
      </c>
      <c r="H64" s="2">
        <v>928503859.48000002</v>
      </c>
      <c r="I64" s="3">
        <v>201</v>
      </c>
      <c r="J64" s="2">
        <v>2848435887.1100001</v>
      </c>
      <c r="K64" s="3">
        <v>367</v>
      </c>
      <c r="L64" s="2">
        <v>6816554967.3699999</v>
      </c>
      <c r="M64" s="3">
        <f t="shared" si="1"/>
        <v>897</v>
      </c>
      <c r="N64" s="2">
        <f t="shared" si="0"/>
        <v>11889705713.959999</v>
      </c>
    </row>
    <row r="65" spans="1:14" x14ac:dyDescent="0.25">
      <c r="A65" s="1" t="s">
        <v>53</v>
      </c>
      <c r="B65" s="1" t="s">
        <v>59</v>
      </c>
      <c r="C65" s="3">
        <v>43</v>
      </c>
      <c r="D65" s="2">
        <v>304930337</v>
      </c>
      <c r="E65" s="3">
        <v>48</v>
      </c>
      <c r="F65" s="2">
        <v>309904000</v>
      </c>
      <c r="G65" s="3">
        <v>83</v>
      </c>
      <c r="H65" s="2">
        <v>758811096.45000005</v>
      </c>
      <c r="I65" s="3">
        <v>56</v>
      </c>
      <c r="J65" s="2">
        <v>497924704.05000001</v>
      </c>
      <c r="K65" s="3">
        <v>37</v>
      </c>
      <c r="L65" s="2">
        <v>301353442.69</v>
      </c>
      <c r="M65" s="3">
        <f t="shared" si="1"/>
        <v>267</v>
      </c>
      <c r="N65" s="2">
        <f t="shared" si="0"/>
        <v>2172923580.1900001</v>
      </c>
    </row>
    <row r="66" spans="1:14" x14ac:dyDescent="0.25">
      <c r="A66" s="1" t="s">
        <v>53</v>
      </c>
      <c r="B66" s="1" t="s">
        <v>60</v>
      </c>
      <c r="C66" s="3">
        <v>60</v>
      </c>
      <c r="D66" s="2">
        <v>419128007.70999998</v>
      </c>
      <c r="E66" s="3">
        <v>47</v>
      </c>
      <c r="F66" s="2">
        <v>339444800</v>
      </c>
      <c r="G66" s="3">
        <v>69</v>
      </c>
      <c r="H66" s="2">
        <v>533671722.36000001</v>
      </c>
      <c r="I66" s="3">
        <v>101</v>
      </c>
      <c r="J66" s="2">
        <v>892343248.17999995</v>
      </c>
      <c r="K66" s="3">
        <v>54</v>
      </c>
      <c r="L66" s="2">
        <v>415361000</v>
      </c>
      <c r="M66" s="3">
        <f t="shared" si="1"/>
        <v>331</v>
      </c>
      <c r="N66" s="2">
        <f t="shared" si="0"/>
        <v>2599948778.25</v>
      </c>
    </row>
    <row r="67" spans="1:14" x14ac:dyDescent="0.25">
      <c r="A67" s="1" t="s">
        <v>53</v>
      </c>
      <c r="B67" s="1" t="s">
        <v>61</v>
      </c>
      <c r="C67" s="3">
        <v>211</v>
      </c>
      <c r="D67" s="2">
        <v>4443266221.8800001</v>
      </c>
      <c r="E67" s="3">
        <v>57</v>
      </c>
      <c r="F67" s="2">
        <v>506748404.29000002</v>
      </c>
      <c r="G67" s="3">
        <v>71</v>
      </c>
      <c r="H67" s="2">
        <v>561369189.32000005</v>
      </c>
      <c r="I67" s="3">
        <v>71</v>
      </c>
      <c r="J67" s="2">
        <v>574180290.96000004</v>
      </c>
      <c r="K67" s="3">
        <v>38</v>
      </c>
      <c r="L67" s="2">
        <v>288240445.43000001</v>
      </c>
      <c r="M67" s="3">
        <f t="shared" si="1"/>
        <v>448</v>
      </c>
      <c r="N67" s="2">
        <f t="shared" si="0"/>
        <v>6373804551.8800001</v>
      </c>
    </row>
    <row r="68" spans="1:14" x14ac:dyDescent="0.25">
      <c r="A68" s="1" t="s">
        <v>53</v>
      </c>
      <c r="B68" s="1" t="s">
        <v>62</v>
      </c>
      <c r="C68" s="3">
        <v>31</v>
      </c>
      <c r="D68" s="2">
        <v>200219000</v>
      </c>
      <c r="E68" s="3">
        <v>84</v>
      </c>
      <c r="F68" s="2">
        <v>978246263.02999997</v>
      </c>
      <c r="G68" s="3">
        <v>59</v>
      </c>
      <c r="H68" s="2">
        <v>491764242.38</v>
      </c>
      <c r="I68" s="3">
        <v>63</v>
      </c>
      <c r="J68" s="2">
        <v>513865076.70999998</v>
      </c>
      <c r="K68" s="3">
        <v>46</v>
      </c>
      <c r="L68" s="2">
        <v>404841461.88</v>
      </c>
      <c r="M68" s="3">
        <f t="shared" si="1"/>
        <v>283</v>
      </c>
      <c r="N68" s="2">
        <f t="shared" si="0"/>
        <v>2588936044</v>
      </c>
    </row>
    <row r="69" spans="1:14" x14ac:dyDescent="0.25">
      <c r="A69" s="1" t="s">
        <v>53</v>
      </c>
      <c r="B69" s="1" t="s">
        <v>63</v>
      </c>
      <c r="C69" s="3">
        <v>144</v>
      </c>
      <c r="D69" s="2">
        <v>943107473.00999999</v>
      </c>
      <c r="E69" s="3">
        <v>116</v>
      </c>
      <c r="F69" s="2">
        <v>763150689.16999996</v>
      </c>
      <c r="G69" s="3">
        <v>135</v>
      </c>
      <c r="H69" s="2">
        <v>995075674.58000004</v>
      </c>
      <c r="I69" s="3">
        <v>115</v>
      </c>
      <c r="J69" s="2">
        <v>864144222.69000006</v>
      </c>
      <c r="K69" s="3">
        <v>120</v>
      </c>
      <c r="L69" s="2">
        <v>1147204672.9400001</v>
      </c>
      <c r="M69" s="3">
        <f t="shared" si="1"/>
        <v>630</v>
      </c>
      <c r="N69" s="2">
        <f t="shared" si="0"/>
        <v>4712682732.3899994</v>
      </c>
    </row>
    <row r="70" spans="1:14" x14ac:dyDescent="0.25">
      <c r="A70" s="1" t="s">
        <v>53</v>
      </c>
      <c r="B70" s="1" t="s">
        <v>64</v>
      </c>
      <c r="C70" s="3">
        <v>28</v>
      </c>
      <c r="D70" s="2">
        <v>187848000</v>
      </c>
      <c r="E70" s="3">
        <v>42</v>
      </c>
      <c r="F70" s="2">
        <v>279264000</v>
      </c>
      <c r="G70" s="3">
        <v>67</v>
      </c>
      <c r="H70" s="2">
        <v>518726512.10000002</v>
      </c>
      <c r="I70" s="3">
        <v>46</v>
      </c>
      <c r="J70" s="2">
        <v>361310000</v>
      </c>
      <c r="K70" s="3">
        <v>23</v>
      </c>
      <c r="L70" s="2">
        <v>179498000</v>
      </c>
      <c r="M70" s="3">
        <f t="shared" si="1"/>
        <v>206</v>
      </c>
      <c r="N70" s="2">
        <f t="shared" ref="N70:N87" si="2">D70+F70+H70+J70+L70</f>
        <v>1526646512.0999999</v>
      </c>
    </row>
    <row r="71" spans="1:14" x14ac:dyDescent="0.25">
      <c r="A71" s="1" t="s">
        <v>65</v>
      </c>
      <c r="B71" s="1" t="s">
        <v>65</v>
      </c>
      <c r="C71" s="3">
        <v>262</v>
      </c>
      <c r="D71" s="2">
        <v>2213921188.9099998</v>
      </c>
      <c r="E71" s="3">
        <v>355</v>
      </c>
      <c r="F71" s="2">
        <v>4079659808.02</v>
      </c>
      <c r="G71" s="3">
        <v>389</v>
      </c>
      <c r="H71" s="2">
        <v>4161133377.6599998</v>
      </c>
      <c r="I71" s="3">
        <v>414</v>
      </c>
      <c r="J71" s="2">
        <v>4729653746.1499996</v>
      </c>
      <c r="K71" s="3">
        <v>241</v>
      </c>
      <c r="L71" s="2">
        <v>2287360719.98</v>
      </c>
      <c r="M71" s="3">
        <f t="shared" ref="M71:M87" si="3">C71+E71+G71+I71+K71</f>
        <v>1661</v>
      </c>
      <c r="N71" s="2">
        <f t="shared" si="2"/>
        <v>17471728840.720001</v>
      </c>
    </row>
    <row r="72" spans="1:14" x14ac:dyDescent="0.25">
      <c r="A72" s="1" t="s">
        <v>65</v>
      </c>
      <c r="B72" s="1" t="s">
        <v>66</v>
      </c>
      <c r="C72" s="3">
        <v>53</v>
      </c>
      <c r="D72" s="2">
        <v>346720000</v>
      </c>
      <c r="E72" s="3">
        <v>54</v>
      </c>
      <c r="F72" s="2">
        <v>399041800</v>
      </c>
      <c r="G72" s="3">
        <v>48</v>
      </c>
      <c r="H72" s="2">
        <v>382658773.26999998</v>
      </c>
      <c r="I72" s="3">
        <v>71</v>
      </c>
      <c r="J72" s="2">
        <v>520517339.33999997</v>
      </c>
      <c r="K72" s="3">
        <v>277</v>
      </c>
      <c r="L72" s="2">
        <v>3855087683.75</v>
      </c>
      <c r="M72" s="3">
        <f t="shared" si="3"/>
        <v>503</v>
      </c>
      <c r="N72" s="2">
        <f t="shared" si="2"/>
        <v>5504025596.3599997</v>
      </c>
    </row>
    <row r="73" spans="1:14" x14ac:dyDescent="0.25">
      <c r="A73" s="1" t="s">
        <v>65</v>
      </c>
      <c r="B73" s="1" t="s">
        <v>67</v>
      </c>
      <c r="C73" s="3">
        <v>361</v>
      </c>
      <c r="D73" s="2">
        <v>2573116730.5700002</v>
      </c>
      <c r="E73" s="3">
        <v>300</v>
      </c>
      <c r="F73" s="2">
        <v>2216911885.6100001</v>
      </c>
      <c r="G73" s="3">
        <v>438</v>
      </c>
      <c r="H73" s="2">
        <v>3987721666.0500002</v>
      </c>
      <c r="I73" s="3">
        <v>326</v>
      </c>
      <c r="J73" s="2">
        <v>2643209597.29</v>
      </c>
      <c r="K73" s="3">
        <v>280</v>
      </c>
      <c r="L73" s="2">
        <v>2527404224.8600001</v>
      </c>
      <c r="M73" s="3">
        <f t="shared" si="3"/>
        <v>1705</v>
      </c>
      <c r="N73" s="2">
        <f t="shared" si="2"/>
        <v>13948364104.380001</v>
      </c>
    </row>
    <row r="74" spans="1:14" x14ac:dyDescent="0.25">
      <c r="A74" s="1" t="s">
        <v>65</v>
      </c>
      <c r="B74" s="1" t="s">
        <v>68</v>
      </c>
      <c r="C74" s="3">
        <v>26</v>
      </c>
      <c r="D74" s="2">
        <v>211362977.47</v>
      </c>
      <c r="E74" s="3">
        <v>19</v>
      </c>
      <c r="F74" s="2">
        <v>117155000</v>
      </c>
      <c r="G74" s="3">
        <v>32</v>
      </c>
      <c r="H74" s="2">
        <v>335317879.04000002</v>
      </c>
      <c r="I74" s="3">
        <v>42</v>
      </c>
      <c r="J74" s="2">
        <v>377533482.14999998</v>
      </c>
      <c r="K74" s="3">
        <v>34</v>
      </c>
      <c r="L74" s="2">
        <v>310338297.50999999</v>
      </c>
      <c r="M74" s="3">
        <f t="shared" si="3"/>
        <v>153</v>
      </c>
      <c r="N74" s="2">
        <f t="shared" si="2"/>
        <v>1351707636.1700001</v>
      </c>
    </row>
    <row r="75" spans="1:14" x14ac:dyDescent="0.25">
      <c r="A75" s="1" t="s">
        <v>65</v>
      </c>
      <c r="B75" s="1" t="s">
        <v>69</v>
      </c>
      <c r="C75" s="3">
        <v>203</v>
      </c>
      <c r="D75" s="2">
        <v>1396888957.6900001</v>
      </c>
      <c r="E75" s="3">
        <v>216</v>
      </c>
      <c r="F75" s="2">
        <v>1583290657.6099999</v>
      </c>
      <c r="G75" s="3">
        <v>203</v>
      </c>
      <c r="H75" s="2">
        <v>1672836236.23</v>
      </c>
      <c r="I75" s="3">
        <v>234</v>
      </c>
      <c r="J75" s="2">
        <v>1899140832.8199999</v>
      </c>
      <c r="K75" s="3">
        <v>127</v>
      </c>
      <c r="L75" s="2">
        <v>1070102408.4</v>
      </c>
      <c r="M75" s="3">
        <f t="shared" si="3"/>
        <v>983</v>
      </c>
      <c r="N75" s="2">
        <f t="shared" si="2"/>
        <v>7622259092.75</v>
      </c>
    </row>
    <row r="76" spans="1:14" x14ac:dyDescent="0.25">
      <c r="A76" s="1" t="s">
        <v>65</v>
      </c>
      <c r="B76" s="1" t="s">
        <v>70</v>
      </c>
      <c r="C76" s="3">
        <v>108</v>
      </c>
      <c r="D76" s="2">
        <v>1092819899.05</v>
      </c>
      <c r="E76" s="3">
        <v>209</v>
      </c>
      <c r="F76" s="2">
        <v>3630135484.75</v>
      </c>
      <c r="G76" s="3">
        <v>177</v>
      </c>
      <c r="H76" s="2">
        <v>2357279309.0900002</v>
      </c>
      <c r="I76" s="3">
        <v>85</v>
      </c>
      <c r="J76" s="2">
        <v>657374742.79999995</v>
      </c>
      <c r="K76" s="3">
        <v>71</v>
      </c>
      <c r="L76" s="2">
        <v>549770000</v>
      </c>
      <c r="M76" s="3">
        <f t="shared" si="3"/>
        <v>650</v>
      </c>
      <c r="N76" s="2">
        <f t="shared" si="2"/>
        <v>8287379435.6900005</v>
      </c>
    </row>
    <row r="77" spans="1:14" x14ac:dyDescent="0.25">
      <c r="A77" s="1" t="s">
        <v>65</v>
      </c>
      <c r="B77" s="1" t="s">
        <v>71</v>
      </c>
      <c r="C77" s="3">
        <v>214</v>
      </c>
      <c r="D77" s="2">
        <v>1439848346.05</v>
      </c>
      <c r="E77" s="3">
        <v>305</v>
      </c>
      <c r="F77" s="2">
        <v>2964493464.8499999</v>
      </c>
      <c r="G77" s="3">
        <v>306</v>
      </c>
      <c r="H77" s="2">
        <v>2591715056.1700001</v>
      </c>
      <c r="I77" s="3">
        <v>288</v>
      </c>
      <c r="J77" s="2">
        <v>2428243316.5700002</v>
      </c>
      <c r="K77" s="3">
        <v>202</v>
      </c>
      <c r="L77" s="2">
        <v>1808238743.3800001</v>
      </c>
      <c r="M77" s="3">
        <f t="shared" si="3"/>
        <v>1315</v>
      </c>
      <c r="N77" s="2">
        <f t="shared" si="2"/>
        <v>11232538927.02</v>
      </c>
    </row>
    <row r="78" spans="1:14" x14ac:dyDescent="0.25">
      <c r="A78" s="1" t="s">
        <v>65</v>
      </c>
      <c r="B78" s="1" t="s">
        <v>72</v>
      </c>
      <c r="C78" s="3">
        <v>294</v>
      </c>
      <c r="D78" s="2">
        <v>1962679059</v>
      </c>
      <c r="E78" s="3">
        <v>439</v>
      </c>
      <c r="F78" s="2">
        <v>3463586354.79</v>
      </c>
      <c r="G78" s="3">
        <v>551</v>
      </c>
      <c r="H78" s="2">
        <v>4745218463.04</v>
      </c>
      <c r="I78" s="3">
        <v>391</v>
      </c>
      <c r="J78" s="2">
        <v>3281322781.1500001</v>
      </c>
      <c r="K78" s="3">
        <v>278</v>
      </c>
      <c r="L78" s="2">
        <v>2388847834.9299998</v>
      </c>
      <c r="M78" s="3">
        <f t="shared" si="3"/>
        <v>1953</v>
      </c>
      <c r="N78" s="2">
        <f t="shared" si="2"/>
        <v>15841654492.91</v>
      </c>
    </row>
    <row r="79" spans="1:14" x14ac:dyDescent="0.25">
      <c r="A79" s="1" t="s">
        <v>65</v>
      </c>
      <c r="B79" s="1" t="s">
        <v>73</v>
      </c>
      <c r="C79" s="3">
        <v>62</v>
      </c>
      <c r="D79" s="2">
        <v>385924000</v>
      </c>
      <c r="E79" s="3">
        <v>40</v>
      </c>
      <c r="F79" s="2">
        <v>281188000</v>
      </c>
      <c r="G79" s="3">
        <v>268</v>
      </c>
      <c r="H79" s="2">
        <v>4481621227.46</v>
      </c>
      <c r="I79" s="3">
        <v>85</v>
      </c>
      <c r="J79" s="2">
        <v>692843844.99000001</v>
      </c>
      <c r="K79" s="3">
        <v>122</v>
      </c>
      <c r="L79" s="2">
        <v>1694004198.2</v>
      </c>
      <c r="M79" s="3">
        <f t="shared" si="3"/>
        <v>577</v>
      </c>
      <c r="N79" s="2">
        <f t="shared" si="2"/>
        <v>7535581270.6499996</v>
      </c>
    </row>
    <row r="80" spans="1:14" x14ac:dyDescent="0.25">
      <c r="A80" s="1" t="s">
        <v>65</v>
      </c>
      <c r="B80" s="1" t="s">
        <v>74</v>
      </c>
      <c r="C80" s="3">
        <v>204</v>
      </c>
      <c r="D80" s="2">
        <v>2289654265.1900001</v>
      </c>
      <c r="E80" s="3">
        <v>229</v>
      </c>
      <c r="F80" s="2">
        <v>1659954715.8199999</v>
      </c>
      <c r="G80" s="3">
        <v>291</v>
      </c>
      <c r="H80" s="2">
        <v>2619070033.75</v>
      </c>
      <c r="I80" s="3">
        <v>259</v>
      </c>
      <c r="J80" s="2">
        <v>2118180452.96</v>
      </c>
      <c r="K80" s="3">
        <v>209</v>
      </c>
      <c r="L80" s="2">
        <v>1753530350.8699999</v>
      </c>
      <c r="M80" s="3">
        <f t="shared" si="3"/>
        <v>1192</v>
      </c>
      <c r="N80" s="2">
        <f t="shared" si="2"/>
        <v>10440389818.59</v>
      </c>
    </row>
    <row r="81" spans="1:14" x14ac:dyDescent="0.25">
      <c r="A81" s="1" t="s">
        <v>65</v>
      </c>
      <c r="B81" s="1" t="s">
        <v>75</v>
      </c>
      <c r="C81" s="3">
        <v>26</v>
      </c>
      <c r="D81" s="2">
        <v>164609000</v>
      </c>
      <c r="E81" s="3">
        <v>77</v>
      </c>
      <c r="F81" s="2">
        <v>1264463948.25</v>
      </c>
      <c r="G81" s="3">
        <v>60</v>
      </c>
      <c r="H81" s="2">
        <v>900961187.15999997</v>
      </c>
      <c r="I81" s="3">
        <v>34</v>
      </c>
      <c r="J81" s="2">
        <v>245297000</v>
      </c>
      <c r="K81" s="3">
        <v>7</v>
      </c>
      <c r="L81" s="2">
        <v>50703000</v>
      </c>
      <c r="M81" s="3">
        <f t="shared" si="3"/>
        <v>204</v>
      </c>
      <c r="N81" s="2">
        <f t="shared" si="2"/>
        <v>2626034135.4099998</v>
      </c>
    </row>
    <row r="82" spans="1:14" x14ac:dyDescent="0.25">
      <c r="A82" s="1" t="s">
        <v>76</v>
      </c>
      <c r="B82" s="1" t="s">
        <v>76</v>
      </c>
      <c r="C82" s="3">
        <v>264</v>
      </c>
      <c r="D82" s="2">
        <v>2087293473.6400001</v>
      </c>
      <c r="E82" s="3">
        <v>361</v>
      </c>
      <c r="F82" s="2">
        <v>3225595107.9699998</v>
      </c>
      <c r="G82" s="3">
        <v>382</v>
      </c>
      <c r="H82" s="2">
        <v>3552183816.1599998</v>
      </c>
      <c r="I82" s="3">
        <v>349</v>
      </c>
      <c r="J82" s="2">
        <v>3596350048.9158802</v>
      </c>
      <c r="K82" s="3">
        <v>255</v>
      </c>
      <c r="L82" s="2">
        <v>2240388473.9000001</v>
      </c>
      <c r="M82" s="3">
        <f t="shared" si="3"/>
        <v>1611</v>
      </c>
      <c r="N82" s="2">
        <f t="shared" si="2"/>
        <v>14701810920.58588</v>
      </c>
    </row>
    <row r="83" spans="1:14" x14ac:dyDescent="0.25">
      <c r="A83" s="1" t="s">
        <v>76</v>
      </c>
      <c r="B83" s="1" t="s">
        <v>77</v>
      </c>
      <c r="C83" s="3">
        <v>909</v>
      </c>
      <c r="D83" s="2">
        <v>7035068206.3800001</v>
      </c>
      <c r="E83" s="3">
        <v>782</v>
      </c>
      <c r="F83" s="2">
        <v>5831298729.4700003</v>
      </c>
      <c r="G83" s="3">
        <v>919</v>
      </c>
      <c r="H83" s="2">
        <v>7574567912.8900003</v>
      </c>
      <c r="I83" s="3">
        <v>922</v>
      </c>
      <c r="J83" s="2">
        <v>7846029778.8299999</v>
      </c>
      <c r="K83" s="3">
        <v>822</v>
      </c>
      <c r="L83" s="2">
        <v>7234106449.1000004</v>
      </c>
      <c r="M83" s="3">
        <f t="shared" si="3"/>
        <v>4354</v>
      </c>
      <c r="N83" s="2">
        <f t="shared" si="2"/>
        <v>35521071076.669998</v>
      </c>
    </row>
    <row r="84" spans="1:14" x14ac:dyDescent="0.25">
      <c r="A84" s="1" t="s">
        <v>76</v>
      </c>
      <c r="B84" s="1" t="s">
        <v>78</v>
      </c>
      <c r="C84" s="3">
        <v>270</v>
      </c>
      <c r="D84" s="2">
        <v>2567580502.8000002</v>
      </c>
      <c r="E84" s="3">
        <v>375</v>
      </c>
      <c r="F84" s="2">
        <v>4598886503.3599997</v>
      </c>
      <c r="G84" s="3">
        <v>224</v>
      </c>
      <c r="H84" s="2">
        <v>1711667497.48</v>
      </c>
      <c r="I84" s="3">
        <v>273</v>
      </c>
      <c r="J84" s="2">
        <v>2109044068.48</v>
      </c>
      <c r="K84" s="3">
        <v>288</v>
      </c>
      <c r="L84" s="2">
        <v>2634291618.8200002</v>
      </c>
      <c r="M84" s="3">
        <f t="shared" si="3"/>
        <v>1430</v>
      </c>
      <c r="N84" s="2">
        <f t="shared" si="2"/>
        <v>13621470190.939999</v>
      </c>
    </row>
    <row r="85" spans="1:14" x14ac:dyDescent="0.25">
      <c r="A85" s="1" t="s">
        <v>76</v>
      </c>
      <c r="B85" s="1" t="s">
        <v>79</v>
      </c>
      <c r="C85" s="3">
        <v>124</v>
      </c>
      <c r="D85" s="2">
        <v>1239980330.27</v>
      </c>
      <c r="E85" s="3">
        <v>107</v>
      </c>
      <c r="F85" s="2">
        <v>824617070.74000001</v>
      </c>
      <c r="G85" s="3">
        <v>124</v>
      </c>
      <c r="H85" s="2">
        <v>1051485941.4400001</v>
      </c>
      <c r="I85" s="3">
        <v>269</v>
      </c>
      <c r="J85" s="2">
        <v>3006634884.7399998</v>
      </c>
      <c r="K85" s="3">
        <v>185</v>
      </c>
      <c r="L85" s="2">
        <v>1975069968.8900001</v>
      </c>
      <c r="M85" s="3">
        <f t="shared" si="3"/>
        <v>809</v>
      </c>
      <c r="N85" s="2">
        <f t="shared" si="2"/>
        <v>8097788196.0799999</v>
      </c>
    </row>
    <row r="86" spans="1:14" x14ac:dyDescent="0.25">
      <c r="A86" s="1" t="s">
        <v>76</v>
      </c>
      <c r="B86" s="1" t="s">
        <v>80</v>
      </c>
      <c r="C86" s="3">
        <v>389</v>
      </c>
      <c r="D86" s="2">
        <v>5093614364.2799997</v>
      </c>
      <c r="E86" s="3">
        <v>218</v>
      </c>
      <c r="F86" s="2">
        <v>1769344053.55</v>
      </c>
      <c r="G86" s="3">
        <v>295</v>
      </c>
      <c r="H86" s="2">
        <v>2578061306.0599999</v>
      </c>
      <c r="I86" s="3">
        <v>185</v>
      </c>
      <c r="J86" s="2">
        <v>1546596980.9147501</v>
      </c>
      <c r="K86" s="3">
        <v>205</v>
      </c>
      <c r="L86" s="2">
        <v>1831105097.03</v>
      </c>
      <c r="M86" s="3">
        <f t="shared" si="3"/>
        <v>1292</v>
      </c>
      <c r="N86" s="2">
        <f t="shared" si="2"/>
        <v>12818721801.834749</v>
      </c>
    </row>
    <row r="87" spans="1:14" x14ac:dyDescent="0.25">
      <c r="A87" s="4" t="s">
        <v>76</v>
      </c>
      <c r="B87" s="4" t="s">
        <v>81</v>
      </c>
      <c r="C87" s="5">
        <v>392</v>
      </c>
      <c r="D87" s="6">
        <v>2786041145.3800001</v>
      </c>
      <c r="E87" s="5">
        <v>361</v>
      </c>
      <c r="F87" s="6">
        <v>2624588073.4200001</v>
      </c>
      <c r="G87" s="5">
        <v>475</v>
      </c>
      <c r="H87" s="6">
        <v>5659684665.6300001</v>
      </c>
      <c r="I87" s="5">
        <v>511</v>
      </c>
      <c r="J87" s="6">
        <v>6097938846.5200005</v>
      </c>
      <c r="K87" s="5">
        <v>355</v>
      </c>
      <c r="L87" s="6">
        <v>3977534637.7600002</v>
      </c>
      <c r="M87" s="5">
        <f t="shared" si="3"/>
        <v>2094</v>
      </c>
      <c r="N87" s="6">
        <f t="shared" si="2"/>
        <v>21145787368.709999</v>
      </c>
    </row>
    <row r="88" spans="1:14" x14ac:dyDescent="0.25">
      <c r="A88" s="7" t="s">
        <v>82</v>
      </c>
      <c r="B88" s="8"/>
      <c r="C88" s="9">
        <f t="shared" ref="C88:J88" si="4">SUM(C6:C87)</f>
        <v>11155</v>
      </c>
      <c r="D88" s="10">
        <f t="shared" si="4"/>
        <v>95469255417.303314</v>
      </c>
      <c r="E88" s="9">
        <f t="shared" si="4"/>
        <v>11461</v>
      </c>
      <c r="F88" s="10">
        <f t="shared" si="4"/>
        <v>104877413405.96817</v>
      </c>
      <c r="G88" s="9">
        <f t="shared" si="4"/>
        <v>12844</v>
      </c>
      <c r="H88" s="10">
        <f t="shared" si="4"/>
        <v>119154486716.18002</v>
      </c>
      <c r="I88" s="9">
        <f t="shared" si="4"/>
        <v>12873</v>
      </c>
      <c r="J88" s="10">
        <f t="shared" si="4"/>
        <v>120887672192.20064</v>
      </c>
      <c r="K88" s="9">
        <f>SUM(K6:K87)</f>
        <v>11428</v>
      </c>
      <c r="L88" s="10">
        <f t="shared" ref="L88" si="5">SUM(L6:L87)</f>
        <v>115679495532.46999</v>
      </c>
      <c r="M88" s="9">
        <f>SUM(M6:M87)</f>
        <v>59761</v>
      </c>
      <c r="N88" s="10">
        <f t="shared" ref="N88" si="6">SUM(N6:N87)</f>
        <v>556068323264.12195</v>
      </c>
    </row>
    <row r="89" spans="1:14" x14ac:dyDescent="0.25">
      <c r="M89" s="15"/>
      <c r="N89" s="15"/>
    </row>
  </sheetData>
  <mergeCells count="2"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Bolaños Rojas Walter</dc:creator>
  <cp:lastModifiedBy>Morales Ramírez Marianela</cp:lastModifiedBy>
  <dcterms:created xsi:type="dcterms:W3CDTF">2022-05-20T14:29:20Z</dcterms:created>
  <dcterms:modified xsi:type="dcterms:W3CDTF">2022-05-25T17:53:07Z</dcterms:modified>
</cp:coreProperties>
</file>